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estler Diaz\Desktop\2019 Información www asotacgua com\Numeral 22\"/>
    </mc:Choice>
  </mc:AlternateContent>
  <bookViews>
    <workbookView xWindow="0" yWindow="0" windowWidth="20490" windowHeight="7605" tabRatio="830" activeTab="11"/>
  </bookViews>
  <sheets>
    <sheet name="E N E" sheetId="24" r:id="rId1"/>
    <sheet name="F E B" sheetId="25" r:id="rId2"/>
    <sheet name="M A R" sheetId="26" r:id="rId3"/>
    <sheet name="A B R " sheetId="27" r:id="rId4"/>
    <sheet name="M A Y" sheetId="28" r:id="rId5"/>
    <sheet name="J U N" sheetId="29" r:id="rId6"/>
    <sheet name="J U L" sheetId="31" r:id="rId7"/>
    <sheet name="A G O" sheetId="32" r:id="rId8"/>
    <sheet name="S E P " sheetId="33" r:id="rId9"/>
    <sheet name="O C T " sheetId="34" r:id="rId10"/>
    <sheet name="N O V" sheetId="35" r:id="rId11"/>
    <sheet name="D I C" sheetId="36" r:id="rId12"/>
  </sheets>
  <calcPr calcId="152511"/>
</workbook>
</file>

<file path=xl/calcChain.xml><?xml version="1.0" encoding="utf-8"?>
<calcChain xmlns="http://schemas.openxmlformats.org/spreadsheetml/2006/main">
  <c r="I24" i="36" l="1"/>
  <c r="I33" i="35" l="1"/>
  <c r="I23" i="34" l="1"/>
  <c r="I42" i="34" l="1"/>
  <c r="I37" i="33" l="1"/>
  <c r="I34" i="32" l="1"/>
  <c r="I36" i="31" l="1"/>
  <c r="I34" i="29" l="1"/>
  <c r="I42" i="28" l="1"/>
  <c r="I39" i="28"/>
  <c r="I35" i="27" l="1"/>
  <c r="I31" i="26" l="1"/>
  <c r="I30" i="25" l="1"/>
  <c r="I29" i="24" l="1"/>
</calcChain>
</file>

<file path=xl/sharedStrings.xml><?xml version="1.0" encoding="utf-8"?>
<sst xmlns="http://schemas.openxmlformats.org/spreadsheetml/2006/main" count="478" uniqueCount="257">
  <si>
    <t xml:space="preserve">Fecha </t>
  </si>
  <si>
    <t>Proveedor</t>
  </si>
  <si>
    <t xml:space="preserve">El Cazador </t>
  </si>
  <si>
    <t xml:space="preserve">Telecomunicaciones de Guatemala </t>
  </si>
  <si>
    <t>Edgar David Contreras Montoya</t>
  </si>
  <si>
    <t xml:space="preserve">Compras de Baja Cuantía </t>
  </si>
  <si>
    <t>Compras realizadas con fondo de caja chica</t>
  </si>
  <si>
    <t>Concepto</t>
  </si>
  <si>
    <t>Valor</t>
  </si>
  <si>
    <t xml:space="preserve">Empresa Eléctrica de Guatemala </t>
  </si>
  <si>
    <t>Total</t>
  </si>
  <si>
    <t>(Artículo 10, numeral 22 Ley de Acceso a la Información Pública)</t>
  </si>
  <si>
    <t>COMPRAS DIRECTAS</t>
  </si>
  <si>
    <t>Listado de Compras Directas Correspondientes a Enero 2019</t>
  </si>
  <si>
    <t>Arte, Color y Texto, S.A.</t>
  </si>
  <si>
    <t>Prensa Libre, S.A</t>
  </si>
  <si>
    <t xml:space="preserve">Pago a prensa libre por la suscripcioón anual </t>
  </si>
  <si>
    <t>Servicio de energía eléctrica  al 14/01/2019</t>
  </si>
  <si>
    <t>Servicio de línea telefónica 2254 3734 de enero</t>
  </si>
  <si>
    <t>Servicio de línea telefónica celular 5412 5064</t>
  </si>
  <si>
    <t>Servicios profesionales en materia administrativa y financiera enero</t>
  </si>
  <si>
    <t>Listado de Compras Directas Correspondientes a Febrero 2019</t>
  </si>
  <si>
    <t>Diseño y Desarrollo Informático, S.A</t>
  </si>
  <si>
    <t>Servicio anual de registro de dominio alojamiento de aplicación y administración y mantenimiento de ambiente web para la atención de todos los aspectos relacionados a la aplicación de gestión y control</t>
  </si>
  <si>
    <t>Servicio anual de actualización de información en la pagina de la Asociación y aplicación de gestión y control de libre acceso a la información publica</t>
  </si>
  <si>
    <t>Diseño y Desarrollo Informático</t>
  </si>
  <si>
    <t>Edy Olivares Díaz</t>
  </si>
  <si>
    <t>Servicios profesionales en materia administrativa y financiera febrero</t>
  </si>
  <si>
    <t>Banco GyT / Diario de Centro América</t>
  </si>
  <si>
    <t>Publicación en DCA anuncio sobre el requerimiento de 2,640 cajas de  platillos de arcilla para ser instalados en maquinas lanza platillos</t>
  </si>
  <si>
    <t>Revisión diagnóstico y solución a problema de conectividad con 2 puntos de red en el area de secretaria.</t>
  </si>
  <si>
    <t xml:space="preserve">Publicación DCA informe sobre el funcionamiento y finalidad del archivo para cumplir con la ley del acceso a la información publica </t>
  </si>
  <si>
    <t>Impresión de 400 Hojas móviles de control de libro de conciliaciones bancarias</t>
  </si>
  <si>
    <t>Servicio de línea internet 25080036 e internert período facturado al 01/01/2019</t>
  </si>
  <si>
    <t>Alimentos para personas reunión Comité Ejecutivo y atletas que entrenan por la tarde</t>
  </si>
  <si>
    <t>Wendoni Amisadai Hernández Vargas</t>
  </si>
  <si>
    <t>Máxima Travel, S.A</t>
  </si>
  <si>
    <t>Listado de Compras Directas Correspondientes a Marzo 2019</t>
  </si>
  <si>
    <t>Servicio de energía eléctrica  al 14/02/2019</t>
  </si>
  <si>
    <t>Honorarios profesionales elaboración de autenticas de fotocopias y documentos para trámite de permiso de armas ante la Digecam</t>
  </si>
  <si>
    <t xml:space="preserve">Servicio de línea telefónica 22543734 al  10/01/2019 </t>
  </si>
  <si>
    <t>Pago servicio de  línea telefónica  54125064  período facturado del  9/01/2019 al 8/02/2019</t>
  </si>
  <si>
    <t xml:space="preserve">Hilda Betsabé Osorio Castillo </t>
  </si>
  <si>
    <t xml:space="preserve">Edy Olivares Diaz </t>
  </si>
  <si>
    <t>Rudy Oswaldo Ruiz Marroquin</t>
  </si>
  <si>
    <t xml:space="preserve">Pago de cuadrilla que descargara el contenedor de cartuchos marca Rio </t>
  </si>
  <si>
    <t>Telecomunicaciones de Guatemala</t>
  </si>
  <si>
    <t>Pago de servicio de internet  y línea telefónica 25080036 período facturado al 01/03/2019</t>
  </si>
  <si>
    <t>Pago servicio de  línea  telefónica  22543734  período facturado al 10/03/2019.</t>
  </si>
  <si>
    <t xml:space="preserve">Edgar David Contretas Montoya </t>
  </si>
  <si>
    <t>Alquiler 2 vehículos delegación que participará Copa ISSF Acapulco</t>
  </si>
  <si>
    <t>Servicio de energía eléctrica  al 14/03/2019</t>
  </si>
  <si>
    <t>Honorarios profesionales por legalizaciones varias para permisos de armas y escritura de declaración jurada para trámite ante Digecam para cambio de nombre a Tarjetas de Tenencia de 8 escopetas</t>
  </si>
  <si>
    <t xml:space="preserve">Héctor Marroquín García </t>
  </si>
  <si>
    <t xml:space="preserve">Compra de 2 computadoras para Entrenadores del área técnica </t>
  </si>
  <si>
    <t xml:space="preserve">Compra de boleto aéreo para participación en Copa del Mundo Acapulco </t>
  </si>
  <si>
    <t>Compañía de Asistencia al Viajero de Guatemala, S.A.</t>
  </si>
  <si>
    <t>Seguros de viajero para los atletas delegación en la Copa del  Mundo de Tiro ISSF de Acapulco, México</t>
  </si>
  <si>
    <t>Servicios profesionales en materia administrativa y financiera Marzo</t>
  </si>
  <si>
    <t>Pago servicio de línea telefónica 54125064 período facturado al 8/03/2019</t>
  </si>
  <si>
    <t>Listado de Compras Directas Correspondientes a Abril 2019</t>
  </si>
  <si>
    <t>Suzuki, S.A</t>
  </si>
  <si>
    <t>DHL, S.A.</t>
  </si>
  <si>
    <t xml:space="preserve">Honorarios profesionales  por autenticas de fotocopias de  documentos para la Digecam y autentica de endoso para la importación de 2 contenedores de platillos </t>
  </si>
  <si>
    <t>Pago servicio de  línea  telefónica  22543734  período facturado al 10/04/2019.</t>
  </si>
  <si>
    <t>Pago de servicio de internet  y línea telefónica 25080036 período facturado al 01/04/2019</t>
  </si>
  <si>
    <t>Pago servicio de  línea  telefónica  54125064  período facturado del  9/03/2019 al 8/04/2019</t>
  </si>
  <si>
    <t>Pago servicios profesionales en materia administrativa y financiera Abril 2019</t>
  </si>
  <si>
    <t>Prestación de servicios Tecnicos como entrenador especializado en Psicologia deportiva mes de Abril 2019</t>
  </si>
  <si>
    <t>Mantenimiento, reparación y repuestos motocicleta</t>
  </si>
  <si>
    <t>Pago por la importación de 40 plumillas (ARM Tuber 185-2001 y repuestos marca Laporte p/maquinas lanza platillos</t>
  </si>
  <si>
    <t>CMA CGM Guatemala</t>
  </si>
  <si>
    <t>Pago con Ch. Caja transporte Internacional inspección del contenedor, limpieza y fumigación</t>
  </si>
  <si>
    <t>Pago con Ch. Caja por gestión de marchamo, muellaje de importación, gestion atc ante la Sat en Pto Sto Tomas</t>
  </si>
  <si>
    <t>Pago con Ch. Caja del almacenaje de 28 días del 18/04/19 al 15/05/2019</t>
  </si>
  <si>
    <t>Servicio de energía eléctrica  del 14/03/2019 al 12/04/2019</t>
  </si>
  <si>
    <t>Pago con Ch. Caja de demora de 16 días del 23/04/19 al 08/05/2019</t>
  </si>
  <si>
    <t>Telma Janina Ralda Porras de Casfellanos</t>
  </si>
  <si>
    <t xml:space="preserve">Traducción Jurada de la invitación ISSF World Cup Shotgun Corea  </t>
  </si>
  <si>
    <t xml:space="preserve">Wendonai Amisadai Hernández </t>
  </si>
  <si>
    <t>Servicio de informática para impresora y restauración sistema operativo</t>
  </si>
  <si>
    <t>Servicios técnicos como entrenador especializado en psicología deportiva de Abril</t>
  </si>
  <si>
    <t>Listado de Compras Directas Correspondientes a Mayo 2019</t>
  </si>
  <si>
    <t>Canella, S.A</t>
  </si>
  <si>
    <t xml:space="preserve">Jorge Mario Ortiz Narcizo </t>
  </si>
  <si>
    <t>Elaboración de legalizaciones varias para el tramite ante la Digecam permiso de armas ´p/la delegación de tiro que participara en el Campeonato Nacional de Escopeta 2019</t>
  </si>
  <si>
    <t xml:space="preserve">Telma Janina Ralda Porras de Castellanos </t>
  </si>
  <si>
    <t xml:space="preserve">Alido Antonio Carias Lemus </t>
  </si>
  <si>
    <t xml:space="preserve">Club de Caza Tiro y Pesca </t>
  </si>
  <si>
    <t>Alimentos para personas personal administrativo de apoyo y cuadrilla por la descarga de los dos contenedores de platillos</t>
  </si>
  <si>
    <t>Compañía de Asistencia al Viajero de Guat</t>
  </si>
  <si>
    <t>Servest Logistic, S.A</t>
  </si>
  <si>
    <t>Pago servicios profesionales en materia administrativa y financiera Mayo  2019</t>
  </si>
  <si>
    <t>Innova y Crece, S.A</t>
  </si>
  <si>
    <t>Capacitación en el Curso deWorkshop de excel avanzado 28 y 31 de Mayo 2019</t>
  </si>
  <si>
    <t xml:space="preserve">Compra de cartucho de toner para la fotocopiadora marca Canon modelo Imagen </t>
  </si>
  <si>
    <t xml:space="preserve">Jorge Mario Ortíz Narcizo </t>
  </si>
  <si>
    <t xml:space="preserve">Compra de 2500 requisiciones de almacén con duplicado impresas a color </t>
  </si>
  <si>
    <t xml:space="preserve">Héctor Marroquin García </t>
  </si>
  <si>
    <t>Compra de 10 antivirus para ser instalados en computadoras de la Asociación</t>
  </si>
  <si>
    <t>Pago con Ch. Caja almacenaje del 09 al 14 de Mayo 2019</t>
  </si>
  <si>
    <t xml:space="preserve">Edy Olivares Díaz </t>
  </si>
  <si>
    <t xml:space="preserve">Pago traducción jurada de invitación Campeonato Nacional de Tiro en Colorado Springs </t>
  </si>
  <si>
    <t xml:space="preserve">Pago de la descarga de dos contenedores de platillos de arcilla provenientes de la casa comercial Laporte </t>
  </si>
  <si>
    <t>Servicio de energía eléctrica del 12/04/2019 al 14/05/2019</t>
  </si>
  <si>
    <t>Pago con Ch. Caja almacenaje pago de 2 días de demora hasta la entrega  de los dos contenedores vacios   del 15 al 16 de Mayo 2019</t>
  </si>
  <si>
    <t>Pago servicio de línea telefónica 54125064 período facturado del  9/04/2019 al 8/05/2019</t>
  </si>
  <si>
    <t>Pago servicio de línea  telefónica 22543734 período facturado al 10/05/2019.</t>
  </si>
  <si>
    <t>Compañía de Asistencia al Viajero de Guatemala</t>
  </si>
  <si>
    <t>5 seguros de viajero para la delegación de tiro que participará en la Copa del Mundo de Tiro ISSF Changwon Corea</t>
  </si>
  <si>
    <t xml:space="preserve">Servicio de franquicia en SAT, flete de Puerto a Ciudad  de Guatemala y servicio de aduana importación Puerto Barrios de dos contenedores de platillos de arcilla marca Laporte </t>
  </si>
  <si>
    <t>Boletos aéreos delegación que participará Campeonato en Colorado Springs</t>
  </si>
  <si>
    <t>Servicio de Juez en la modalidades de Trap Olimpico y Skeet, eliminatoria de Copa del Mundo y clasificatoria Juvenil para Juegos Nacionales</t>
  </si>
  <si>
    <t>Lax Travel, S.A</t>
  </si>
  <si>
    <t xml:space="preserve">5 boletos aéreos delegación que participará Copa del Mundo Corea </t>
  </si>
  <si>
    <t>Hilda Betsabe Osorio Castillo</t>
  </si>
  <si>
    <t>Compra de seguros de viajero para la delegación de tiro que participara en el Campeonato Nacional de Tiro Colorado Springs</t>
  </si>
  <si>
    <t>Renta vehículos delegación participación Campeonato Nac. en Colorado Springs</t>
  </si>
  <si>
    <t>Listado de Compras Directas Correspondientes a Junio 2019</t>
  </si>
  <si>
    <t xml:space="preserve">Elaboración de 5000 hojas membretadas con el nuevo logo de la Asociación </t>
  </si>
  <si>
    <t>Revisión de fotocopiadora marca Canon Imagen Runner 1435 IF</t>
  </si>
  <si>
    <t xml:space="preserve">Elaboración de 4 camisas tipo columbia para directivos del Comité Ejecutivo para ser utilizadads en eventos internacionales </t>
  </si>
  <si>
    <t>Pago de servicio de internet  y línea telefónica 25080036 período facturado al 01/06/2019</t>
  </si>
  <si>
    <t>Pago servicio de  línea  telefónica  54125064  período facturado del  9/05/2019 al 8/06/2019</t>
  </si>
  <si>
    <t>Pago servicio de  línea  telefónica  22543734  período facturado al 10/06/2019.</t>
  </si>
  <si>
    <t>Prestación de servicios Tecnicos como entrenador especializado en Psicologia deportiva mes de Junio 2019</t>
  </si>
  <si>
    <t>Pago servicios profesionales en materia administrativa y financiera Junio  2019</t>
  </si>
  <si>
    <t>Elaboración de legalizaciones ante la Digecam permiso de armas para la delegacion de tiro que participara en los XVIII Juegos Panamericanos Lima, Peru y elaboración de informe legal para auditoria CDAG</t>
  </si>
  <si>
    <t>Tarjetas plásticas para imprimir Carnet y Kit cinta YMCKT para máquina de carnet</t>
  </si>
  <si>
    <t>Manufactura 7, S.A.</t>
  </si>
  <si>
    <t>Tecnología Transaccional, S.A</t>
  </si>
  <si>
    <t>Servicio de energía eléctrica del 14/05/2019 al 13/06/2019</t>
  </si>
  <si>
    <t>Impresión de 1000 constancias de disponibilidad presupuestaria y constancias de disponibilidad financiera numeradas del 1501 al 2500</t>
  </si>
  <si>
    <t>Legalización de documentos varios para trámite ante Digecam del permiso de armas  para la participación de la delegación en el Internacional Open Pre Panamericano Trap y Skeet Lima, Peru 2019</t>
  </si>
  <si>
    <t>Listado de Compras Directas Correspondientes a Julio 2019</t>
  </si>
  <si>
    <t>Sergráfica, S.A</t>
  </si>
  <si>
    <t>Aseguradora General, S.A</t>
  </si>
  <si>
    <t>Pago servicio de  línea  telefónica  54125064  período facturado del  9/06/2019 al 8/07/2019</t>
  </si>
  <si>
    <t xml:space="preserve">Servicio de juez en Foso Olimpico Campeonato de Invierno los dias 13 y 14 de Julio </t>
  </si>
  <si>
    <t>Pago servicio de  línea  telefónica  22543734  período facturado al 10/07/2019.</t>
  </si>
  <si>
    <t xml:space="preserve">Legalización de legalizaciones varios para el tramite de  permiso de armas  ante la Digecam para los atletas que estaran participando en la Copa del Mundo de Lahti, Finlandia  </t>
  </si>
  <si>
    <t xml:space="preserve">Roberto José  Hernández  Villatoro </t>
  </si>
  <si>
    <t>Prestación de servicios Tecnicos como entrenador especializado en Psicologia deportiva mes julio</t>
  </si>
  <si>
    <t>Pago servicios profesionales en materia administrativa y financiera Julio</t>
  </si>
  <si>
    <t>Aseguradora La Ceiba, S.A</t>
  </si>
  <si>
    <t xml:space="preserve">Jorge Luis López Abascal </t>
  </si>
  <si>
    <t>Renovación del seguro anual Microbus Toyota Hi Ace Modelo 2008</t>
  </si>
  <si>
    <t xml:space="preserve">Compra de bandeja y cilindro para fotocopiadora marca Canon modelo Imagen Runner 1435iF propiedad de la Asociacion </t>
  </si>
  <si>
    <t>Servicio de energía electrica del 13/06/2019 al 13/07/2019</t>
  </si>
  <si>
    <t>Pago seguro anual de accidentes personales para el mensajero Erasmo Catarino López Maldonado</t>
  </si>
  <si>
    <t>Listado de Compras Directas Correspondientes a Agosto 2019</t>
  </si>
  <si>
    <t>Federación Deportiva Nacional de Tiro Peruana</t>
  </si>
  <si>
    <t>Pago de rondas de platillos de arcilla y cajitas de cartuchos de tiro para escopeta para ser utilizados por los atletas en los XVIII Juegos Panamericanos</t>
  </si>
  <si>
    <t>International Shooting Sport Federation</t>
  </si>
  <si>
    <t>Pago de membresía del año 2019 y de tres ID de la ISSF para atletas María Benard, Yoav Chargorodsky, Jorge Octavio Morales</t>
  </si>
  <si>
    <t>Boleto aéreo Sr. Pablo Manuel Duarte participación Juegos Panamericanos Lima Peru 2019, y Apoyo económico para participar en el International Open Pre Panamericano Trap And Skeet Events a realizarse en Lima Peru</t>
  </si>
  <si>
    <t>Boleto aéreo Sr. Alexander Gutiérrez participación como referee Internacional de tiro en los XVIII Juegos Panamericanos Lima 2019</t>
  </si>
  <si>
    <t>Compañía de Asistencia al Viajero de Guatemala, S.A</t>
  </si>
  <si>
    <t>Seguro viajero para Sr. Pablo Manuel Duarte y Alexander Gutiérrez en los Juegos Panamericanos de Lima Peru 2019</t>
  </si>
  <si>
    <t>Desarrollos Toscana, S.A</t>
  </si>
  <si>
    <t>Servicio de energia electrica del 13/07/2019 al 13/08/2019</t>
  </si>
  <si>
    <t>Pago servicio de  línea  telefónica  54125064  período facturado del  9/07/2019 al 8/08/2019</t>
  </si>
  <si>
    <t>Pago servicio de  línea  telefónica  22543734  período facturado al 10/08/2019.</t>
  </si>
  <si>
    <t xml:space="preserve">Compañía de Asistencia al Viajero de Guatemala </t>
  </si>
  <si>
    <t xml:space="preserve">Servicio de Juez el 10 de agosto 2019 Juegos Nacionales </t>
  </si>
  <si>
    <t>Prestación de servicios Tecnicos como entrenador especializado en Psicologia deportiva</t>
  </si>
  <si>
    <t>Pago servicios profesionales en materia administrativa y financiera</t>
  </si>
  <si>
    <t xml:space="preserve">Seguros viajero participación en la Copa del Mundo de Lahti Finlandia </t>
  </si>
  <si>
    <t>Boletos aéreos participación delegación de Tiro en Copa del Mundo de Tiro Lahti, Finlandia 2019</t>
  </si>
  <si>
    <t xml:space="preserve">Servicio de internet y línea telefónica 25080036 período facturado al 01/8/2019 </t>
  </si>
  <si>
    <t xml:space="preserve">Servicio de internet y línea telefonica 25080036 período facturado al 01/7/2019 </t>
  </si>
  <si>
    <t>Servicio de línea internet 25080036 e internert período facturado al 02/02/2019</t>
  </si>
  <si>
    <t>Pago por medición del área elaboración de planos, diseño y asesoria en cuanto a modificación en panos para las nueva area de las oficinas de la Asociación</t>
  </si>
  <si>
    <t>Listado de Compras Directas Correspondientes a Septiembre 2019</t>
  </si>
  <si>
    <t>Seguros el Roble, S.A</t>
  </si>
  <si>
    <t>Pago por la renovación del seguro anual de la motocicleta marca Suzuki propiedad de la Asociación</t>
  </si>
  <si>
    <t>Cofiño Stahl y Compañía, S.A</t>
  </si>
  <si>
    <t>Servicio completo para el microbus marca Toyota Hi-Ace modelo 2008 propiedad de la Asociación</t>
  </si>
  <si>
    <t>Reparacion  y mantenimiento de la moto marca Suzuki propiedad de la Asociación</t>
  </si>
  <si>
    <t>Servicio de energia electrica correspondiente al periodo de 13/08/19 al 12/09/19</t>
  </si>
  <si>
    <t>Edy Olivares Diaz</t>
  </si>
  <si>
    <t xml:space="preserve">Elaboración de legalizaciones varios para solicitar ante la Digecam permisos de armas que estaran siendo utilizadas en el VI Campeonato Iberoamericano de Tiro Lima </t>
  </si>
  <si>
    <t>Pago servicio de  línea  telefónica  54125064  período facturado del  9/08/2019 al 8/09/2019</t>
  </si>
  <si>
    <t xml:space="preserve">Servicio de internet y linea telefonica 25080036 periodo facturado al 01/9/2019 </t>
  </si>
  <si>
    <t>Inteligencia Elite, S.A</t>
  </si>
  <si>
    <t>Compra de baterias para la Coordinadora Adm. Financiera y 7 UPS para ser instalados en las computadoras de las oficinas de la Asociación</t>
  </si>
  <si>
    <t xml:space="preserve">Servicio de Linea telefonica 22543734 periodo facturado al 10/9/2019 </t>
  </si>
  <si>
    <t>Crédito Hipotecario Nacional</t>
  </si>
  <si>
    <t>Pago de fianza de fidelidad retenida sobre sueldos de la Coordinacion Aministrativa Financiera, rentas consignadas mes de Agosto</t>
  </si>
  <si>
    <t xml:space="preserve">Jorge Luis Lopez Abascal </t>
  </si>
  <si>
    <t>Prestación de servicios Tecnicos como entrenador especializado en Psicologia deportiva mes de Septiembre 2019</t>
  </si>
  <si>
    <t xml:space="preserve">Edgar David Contreras Montoya </t>
  </si>
  <si>
    <t>Pago servicios profesionales en materia administrativa y financiera Septiembre de  2019</t>
  </si>
  <si>
    <t>Compra 6 seguros de viajero para la participación de la delegación de tiro en el VI Campeonato Iberoamericano de Tiro de la modalidad de Escopeta</t>
  </si>
  <si>
    <t>Listado de Compras Directas Correspondientes a Octubre 2019</t>
  </si>
  <si>
    <t xml:space="preserve">Compra de cajas de munición calibre 22 LR de alta velocidad marca Aguila solido para ser utilizados para los atletas de la modalidad de siluetas metalicas </t>
  </si>
  <si>
    <t>Servicio de Juez en Foso Olimpico los dias 28  y 29 de Septiembre 2019 Campeonato Independencia</t>
  </si>
  <si>
    <t>Trofeos Finos, S.A</t>
  </si>
  <si>
    <t xml:space="preserve">Reconocimientos biselados con base de vidrio par la premiación de los atletas en XVIII Juegos Panamericanos y VI Campeonato Iberoamericnao </t>
  </si>
  <si>
    <t>Servicio de energia electrica correspondiente al periodo de 13/09/19 al 12/10/19</t>
  </si>
  <si>
    <t>Astrid Aminta Ruiz Alvarez</t>
  </si>
  <si>
    <t>Cableado e instalación del nuevo sistema de Pool para dos maqunas de Skeet</t>
  </si>
  <si>
    <t xml:space="preserve">Servicio de internet y linea telefonica 25080036 periodo facturado al 01/10/2019 </t>
  </si>
  <si>
    <t xml:space="preserve">Servicio de Linea telefonica 22543734 periodo facturado al 10/102019 </t>
  </si>
  <si>
    <t>Alimentos para participantes y personal de Apoyo desayunos y almuerzo y tambien almuerzo para los padres de los Atletas Durante Los Juegos Nacionales 2019 los dias 26 y 27 de Octubre de 2018</t>
  </si>
  <si>
    <t>El Cazador</t>
  </si>
  <si>
    <t>Alimentos para personas Reunion para los pronosticos Deportivos de los atletas de 2da y 3era Linea Rumbo a los Juegos Nacionales 2019</t>
  </si>
  <si>
    <t xml:space="preserve">Almuerzo con motivo de Premiación a los Atletas que Obtuvieron plaza Olimpica, Medalla de Oro y Plata y Record Panamericano En los XVIII Juegos Panamericanos y VI Campeonato Iberoamricano </t>
  </si>
  <si>
    <t>Prestación de servicios Tecnicos como entrenador especializado en Psicologia deportiva mes de Octubr 2019</t>
  </si>
  <si>
    <t>Pago servicio de  línea  telefónica  54125064  período facturado del  9/09/2019 al 08/10/2019</t>
  </si>
  <si>
    <t xml:space="preserve">Servicio de Juez en Foso Olimpico los dias 12  y 13 de Octubre  Ultima fecha de Campenato Nacional </t>
  </si>
  <si>
    <t xml:space="preserve">Elaboración de 15 medallas para la la premiación de los Primeros 3 lugares de cada modalidad de los Juegos Nacionales </t>
  </si>
  <si>
    <t xml:space="preserve">Douglas Noe Mazariegos Bravo </t>
  </si>
  <si>
    <t>Elaboración de 40 playeras con serigrafia para ser otorgados a los atletas y personal de apoyo que participara durante la realización de los Juegos Nacionales 2019</t>
  </si>
  <si>
    <t>Innovaciones Medicas Internacionales, S.A</t>
  </si>
  <si>
    <t>Servcio de ambulancia y un paramedico para los dias 26 y 27 de Octubre durante los Juegos Nacionales 2019</t>
  </si>
  <si>
    <t xml:space="preserve">Servicio de Juez en Trap el dia 26 y trap Mixto el 27 de Octubre de 2019 durante los Juegos Nacionales 2019 </t>
  </si>
  <si>
    <t>Platino, S.A</t>
  </si>
  <si>
    <t xml:space="preserve">Compra de impresora marca Epson multifuncional L5190 para ser utilizada por la coordinadora Aditiva Financiera </t>
  </si>
  <si>
    <t>Mantenimiento y reparación y compra de repuestos para la fotocopiadora marca Canon Imagen Runner 1435IF</t>
  </si>
  <si>
    <t>Alimentos  para los padres de los Atletas Durante Los Juegos Nacionales 2019 los dias 26 y 27 de Octubre de 2018</t>
  </si>
  <si>
    <t>Defensa, S.A.</t>
  </si>
  <si>
    <t xml:space="preserve">Elaboración de legalizaiones para el tramite de permiso de armas ante la Digecam por la participación de la delagacipon en el Campeonato Nacional de Todas Las Armas de Trio en Lima Peru </t>
  </si>
  <si>
    <t xml:space="preserve">Roberto José Hernandez Villatoro </t>
  </si>
  <si>
    <t xml:space="preserve">José Carlos Villalta Juarez </t>
  </si>
  <si>
    <t>Listado de Compras Directas Correspondientes a Noviembre 2019</t>
  </si>
  <si>
    <t xml:space="preserve">Diario de Centro America/Banco GYT Continental </t>
  </si>
  <si>
    <t>Publicación sobre el requerimiento de de 1 consola electronica modelo F3, 2 relojes de finales (TIMEFOR TIMER OUT) Y 41 Microprocesadores (Micro For F5)</t>
  </si>
  <si>
    <t>Wendoni Amisadai Hernandez Vargas</t>
  </si>
  <si>
    <t>Servicio de informatica de revisión de software, actualización y configuración de las computadoras de Gerencia y de Secretaria de la Asociación</t>
  </si>
  <si>
    <t>Empresa Electrica, S.A</t>
  </si>
  <si>
    <t xml:space="preserve">Servicio de internet y linea telefonica 25080036 periodo facturado al 01/11/2019 </t>
  </si>
  <si>
    <t>Pago servicio de  línea  telefónica  54125064  período facturado del  9/10/2019 al 08/11/2019</t>
  </si>
  <si>
    <t>Honorarios por la elaboración de legalizaciones de documentos para el tramite de permiso de armas para los atletas que participaran en el Campeonato de entrenamiento de los paises Latinoamericanos con mira a los Juegos olimpicos Tokio 2020</t>
  </si>
  <si>
    <t>Servicio de energia electrica correspondiente al periodo de 12/10/19 al 13/11/19</t>
  </si>
  <si>
    <t xml:space="preserve">Servicio de Linea telefonica 22543734 periodo facturado al 10/11/2019 </t>
  </si>
  <si>
    <t>Oscar David Santos Gomez</t>
  </si>
  <si>
    <t>Trofeos Finos,S.A</t>
  </si>
  <si>
    <t>Protección Metropolitana, S.A</t>
  </si>
  <si>
    <t xml:space="preserve">Tesoreria Nacional de Guatemala </t>
  </si>
  <si>
    <t>Pago servicios profesionales en materia administrativa y financiera Noviembre de  2019</t>
  </si>
  <si>
    <t>Prestación de servicios Tecnicos como entrenador especializado en Psicologia deportiva mes de Noviembre 2019</t>
  </si>
  <si>
    <t xml:space="preserve">2 estanterias de metal para el area de la Coordinación administrativa Financiera </t>
  </si>
  <si>
    <t>Proyector marca Epson X41+3600 Lemus para uso de las oficinas de la Asociación</t>
  </si>
  <si>
    <t>Elaboración de 66 trofeos para la premiación de Campeones Nacionales 2019 de las diferentes modalidades de tiro de la Asociación</t>
  </si>
  <si>
    <t>Contratación de los servicios de seguridad para reguardar las intalaciones que ocupa la Asociación mes de Noviembre 2019</t>
  </si>
  <si>
    <t>Compra de 1 Escaner marca Epson para uso de las oficinas de la Asociación</t>
  </si>
  <si>
    <t>Pago de impuesto de timbre correspondiente al pago por el Premio al entrenador con especialidad  en Psicologia Deportiva, por ser parte de la Premiación y éxito alcanzado por los atletas medallistas</t>
  </si>
  <si>
    <t>Alimentos para personas asistentes al almuerzo para realizar la clausura de actividades para el año 2019 de la Asociación</t>
  </si>
  <si>
    <t>Compras de Baja Cuantia</t>
  </si>
  <si>
    <t>Listado de Compras Directas Correspondientes a Diciembre 2019</t>
  </si>
  <si>
    <t>Pago servicios profesionales en materia administrativa y financiera Diciembre de  2019</t>
  </si>
  <si>
    <t>Contratación de los servicios de seguridad para reguardar las intalaciones que ocupa la Asociación mes de Diciembre</t>
  </si>
  <si>
    <t xml:space="preserve">Servicio de internet y linea telefonica 25080036 periodo facturado al 01/12/2019 </t>
  </si>
  <si>
    <t>Pago servicio de  línea  telefónica  54125064  período facturado del  9/11/2019 al 08/12/2019</t>
  </si>
  <si>
    <t>Servicio de energia electrica correspondiente al periodo de 13/11/19 al 13/12/19</t>
  </si>
  <si>
    <t>Pago servicio de  línea  telefónica  22543734  período facturado del 10/12/2019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</si>
</sst>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quot;* #,##0.00_);_(&quot;Q&quot;* \(#,##0.00\);_(&quot;Q&quot;* &quot;-&quot;??_);_(@_)"/>
    <numFmt numFmtId="165" formatCode="_(* #,##0.00_);_(* \(#,##0.00\);_(* &quot;-&quot;??_);_(@_)"/>
    <numFmt numFmtId="166" formatCode="dd/mm/yy"/>
  </numFmts>
  <fonts count="5" x14ac:knownFonts="1">
    <font>
      <sz val="11"/>
      <color theme="1"/>
      <name val="Calibri"/>
      <family val="2"/>
      <scheme val="minor"/>
    </font>
    <font>
      <sz val="11"/>
      <color theme="1"/>
      <name val="Calibri"/>
      <family val="2"/>
      <scheme val="minor"/>
    </font>
    <font>
      <sz val="11"/>
      <color theme="1"/>
      <name val="Cambria"/>
      <family val="1"/>
      <scheme val="major"/>
    </font>
    <font>
      <b/>
      <sz val="11"/>
      <color theme="1"/>
      <name val="Cambria"/>
      <family val="1"/>
      <scheme val="major"/>
    </font>
    <font>
      <b/>
      <i/>
      <sz val="11"/>
      <color theme="1"/>
      <name val="Cambria"/>
      <family val="1"/>
      <scheme val="major"/>
    </font>
  </fonts>
  <fills count="3">
    <fill>
      <patternFill patternType="none"/>
    </fill>
    <fill>
      <patternFill patternType="gray125"/>
    </fill>
    <fill>
      <patternFill patternType="solid">
        <fgColor theme="0" tint="-0.34998626667073579"/>
        <bgColor indexed="64"/>
      </patternFill>
    </fill>
  </fills>
  <borders count="12">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165" fontId="1" fillId="0" borderId="0" applyFont="0" applyFill="0" applyBorder="0" applyAlignment="0" applyProtection="0"/>
  </cellStyleXfs>
  <cellXfs count="46">
    <xf numFmtId="0" fontId="0" fillId="0" borderId="0" xfId="0"/>
    <xf numFmtId="165" fontId="2" fillId="0" borderId="0" xfId="1" applyFont="1" applyFill="1" applyBorder="1"/>
    <xf numFmtId="165" fontId="2" fillId="0" borderId="0" xfId="1" applyFont="1" applyFill="1"/>
    <xf numFmtId="0" fontId="2" fillId="0" borderId="0" xfId="0" applyFont="1" applyFill="1"/>
    <xf numFmtId="0" fontId="3" fillId="0" borderId="0" xfId="0" applyFont="1" applyFill="1" applyBorder="1" applyAlignment="1">
      <alignment horizontal="centerContinuous"/>
    </xf>
    <xf numFmtId="0" fontId="2" fillId="0" borderId="0" xfId="0" applyFont="1" applyFill="1" applyBorder="1" applyAlignment="1">
      <alignment horizontal="centerContinuous"/>
    </xf>
    <xf numFmtId="165" fontId="2" fillId="0" borderId="0" xfId="1" applyFont="1" applyFill="1" applyBorder="1" applyAlignment="1">
      <alignment horizontal="centerContinuous"/>
    </xf>
    <xf numFmtId="0" fontId="2" fillId="0" borderId="1" xfId="0" applyFont="1" applyFill="1" applyBorder="1"/>
    <xf numFmtId="0" fontId="2" fillId="0" borderId="0" xfId="0" applyFont="1" applyFill="1" applyBorder="1"/>
    <xf numFmtId="165" fontId="3" fillId="0" borderId="0" xfId="1" applyFont="1" applyFill="1" applyBorder="1" applyAlignment="1">
      <alignment horizontal="center"/>
    </xf>
    <xf numFmtId="165" fontId="2" fillId="0" borderId="0" xfId="1" applyFont="1" applyFill="1" applyBorder="1" applyAlignment="1"/>
    <xf numFmtId="0" fontId="2" fillId="0" borderId="0" xfId="0" applyFont="1" applyFill="1" applyBorder="1" applyAlignment="1">
      <alignment horizontal="left"/>
    </xf>
    <xf numFmtId="164" fontId="2" fillId="0" borderId="0" xfId="0" applyNumberFormat="1" applyFont="1" applyFill="1" applyBorder="1"/>
    <xf numFmtId="164" fontId="2" fillId="0" borderId="0" xfId="0" applyNumberFormat="1" applyFont="1" applyFill="1" applyBorder="1" applyAlignment="1">
      <alignment horizontal="center"/>
    </xf>
    <xf numFmtId="0" fontId="4" fillId="0" borderId="4" xfId="0" applyFont="1" applyFill="1" applyBorder="1" applyAlignment="1">
      <alignment horizontal="center"/>
    </xf>
    <xf numFmtId="165" fontId="3" fillId="0" borderId="4" xfId="1" applyFont="1" applyFill="1" applyBorder="1" applyAlignment="1">
      <alignment horizontal="center"/>
    </xf>
    <xf numFmtId="1" fontId="2" fillId="0" borderId="6" xfId="0" applyNumberFormat="1" applyFont="1" applyFill="1" applyBorder="1" applyAlignment="1">
      <alignment horizontal="left"/>
    </xf>
    <xf numFmtId="1" fontId="2" fillId="0" borderId="7" xfId="0" applyNumberFormat="1" applyFont="1" applyFill="1" applyBorder="1" applyAlignment="1">
      <alignment horizontal="left"/>
    </xf>
    <xf numFmtId="165" fontId="2" fillId="0" borderId="0" xfId="1" applyFont="1" applyFill="1" applyBorder="1" applyAlignment="1">
      <alignment horizontal="left"/>
    </xf>
    <xf numFmtId="1" fontId="2" fillId="0" borderId="8" xfId="0" applyNumberFormat="1" applyFont="1" applyFill="1" applyBorder="1" applyAlignment="1">
      <alignment horizontal="left"/>
    </xf>
    <xf numFmtId="1" fontId="2" fillId="0" borderId="0" xfId="0" applyNumberFormat="1" applyFont="1" applyFill="1" applyBorder="1" applyAlignment="1">
      <alignment horizontal="left"/>
    </xf>
    <xf numFmtId="0" fontId="2" fillId="0" borderId="1" xfId="0" applyFont="1" applyFill="1" applyBorder="1" applyAlignment="1"/>
    <xf numFmtId="0" fontId="2" fillId="0" borderId="0" xfId="0" applyFont="1" applyFill="1" applyBorder="1" applyAlignment="1"/>
    <xf numFmtId="164" fontId="2" fillId="0" borderId="0" xfId="0" applyNumberFormat="1" applyFont="1" applyFill="1" applyBorder="1" applyAlignment="1"/>
    <xf numFmtId="0" fontId="2" fillId="0" borderId="2" xfId="0" applyFont="1" applyFill="1" applyBorder="1" applyAlignment="1">
      <alignment horizontal="left"/>
    </xf>
    <xf numFmtId="166" fontId="2" fillId="0" borderId="0" xfId="0" applyNumberFormat="1" applyFont="1" applyFill="1" applyBorder="1" applyAlignment="1">
      <alignment horizontal="center"/>
    </xf>
    <xf numFmtId="0" fontId="2" fillId="0" borderId="2" xfId="0" applyFont="1" applyFill="1" applyBorder="1" applyAlignment="1"/>
    <xf numFmtId="0" fontId="2" fillId="0" borderId="7" xfId="0" applyFont="1" applyFill="1" applyBorder="1" applyAlignment="1">
      <alignment horizontal="left"/>
    </xf>
    <xf numFmtId="0" fontId="4" fillId="0" borderId="3" xfId="0" applyFont="1" applyFill="1" applyBorder="1" applyAlignment="1"/>
    <xf numFmtId="1" fontId="2" fillId="0" borderId="9" xfId="0" applyNumberFormat="1" applyFont="1" applyFill="1" applyBorder="1" applyAlignment="1">
      <alignment horizontal="left"/>
    </xf>
    <xf numFmtId="1" fontId="2" fillId="0" borderId="2" xfId="0" applyNumberFormat="1" applyFont="1" applyFill="1" applyBorder="1" applyAlignment="1">
      <alignment horizontal="left"/>
    </xf>
    <xf numFmtId="0" fontId="2" fillId="0" borderId="0" xfId="0" applyFont="1" applyFill="1" applyBorder="1" applyAlignment="1">
      <alignment horizontal="center"/>
    </xf>
    <xf numFmtId="0" fontId="2" fillId="0" borderId="2" xfId="0" applyFont="1" applyFill="1" applyBorder="1" applyAlignment="1">
      <alignment horizontal="center"/>
    </xf>
    <xf numFmtId="165" fontId="4" fillId="0" borderId="4" xfId="1" applyFont="1" applyFill="1" applyBorder="1" applyAlignment="1">
      <alignment horizontal="center"/>
    </xf>
    <xf numFmtId="0" fontId="4" fillId="0" borderId="5" xfId="0" applyFont="1" applyFill="1" applyBorder="1" applyAlignment="1"/>
    <xf numFmtId="0" fontId="2" fillId="0" borderId="0" xfId="0" applyNumberFormat="1" applyFont="1" applyFill="1" applyBorder="1" applyAlignment="1">
      <alignment horizontal="left" indent="1"/>
    </xf>
    <xf numFmtId="1" fontId="2" fillId="0" borderId="1" xfId="0" applyNumberFormat="1" applyFont="1" applyFill="1" applyBorder="1" applyAlignment="1">
      <alignment horizontal="left"/>
    </xf>
    <xf numFmtId="0" fontId="2" fillId="0" borderId="0" xfId="0" quotePrefix="1" applyNumberFormat="1" applyFont="1" applyFill="1" applyBorder="1" applyAlignment="1">
      <alignment horizontal="left" indent="1"/>
    </xf>
    <xf numFmtId="0" fontId="2" fillId="0" borderId="7" xfId="0" applyNumberFormat="1" applyFont="1" applyFill="1" applyBorder="1" applyAlignment="1">
      <alignment horizontal="left" indent="1"/>
    </xf>
    <xf numFmtId="165" fontId="2" fillId="0" borderId="6" xfId="1" applyFont="1" applyFill="1" applyBorder="1" applyAlignment="1"/>
    <xf numFmtId="1" fontId="2" fillId="0" borderId="11" xfId="0" applyNumberFormat="1" applyFont="1" applyFill="1" applyBorder="1" applyAlignment="1">
      <alignment horizontal="left"/>
    </xf>
    <xf numFmtId="0" fontId="3" fillId="0" borderId="0" xfId="0" applyNumberFormat="1" applyFont="1" applyFill="1" applyBorder="1" applyAlignment="1">
      <alignment horizontal="left" indent="1"/>
    </xf>
    <xf numFmtId="165" fontId="3" fillId="0" borderId="8" xfId="1" applyFont="1" applyFill="1" applyBorder="1" applyAlignment="1"/>
    <xf numFmtId="165" fontId="2" fillId="0" borderId="9" xfId="1" applyFont="1" applyFill="1" applyBorder="1" applyAlignment="1"/>
    <xf numFmtId="1" fontId="2" fillId="0" borderId="10" xfId="0" applyNumberFormat="1" applyFont="1" applyFill="1" applyBorder="1" applyAlignment="1">
      <alignment horizontal="left"/>
    </xf>
    <xf numFmtId="0" fontId="2" fillId="2" borderId="0" xfId="0" applyFont="1" applyFill="1" applyBorder="1"/>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1005414" y="21169"/>
          <a:ext cx="8001000" cy="11963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169331</xdr:colOff>
      <xdr:row>0</xdr:row>
      <xdr:rowOff>21169</xdr:rowOff>
    </xdr:from>
    <xdr:to>
      <xdr:col>8</xdr:col>
      <xdr:colOff>867831</xdr:colOff>
      <xdr:row>6</xdr:row>
      <xdr:rowOff>138009</xdr:rowOff>
    </xdr:to>
    <xdr:pic>
      <xdr:nvPicPr>
        <xdr:cNvPr id="2" name="Imagen 1"/>
        <xdr:cNvPicPr>
          <a:picLocks noChangeAspect="1"/>
        </xdr:cNvPicPr>
      </xdr:nvPicPr>
      <xdr:blipFill>
        <a:blip xmlns:r="http://schemas.openxmlformats.org/officeDocument/2006/relationships" r:embed="rId1"/>
        <a:stretch>
          <a:fillRect/>
        </a:stretch>
      </xdr:blipFill>
      <xdr:spPr>
        <a:xfrm>
          <a:off x="998006" y="21169"/>
          <a:ext cx="7985125" cy="12026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zoomScale="90" zoomScaleNormal="90" workbookViewId="0">
      <selection activeCell="F16" sqref="F16"/>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13</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43488</v>
      </c>
      <c r="D14" s="35" t="s">
        <v>14</v>
      </c>
      <c r="E14" s="35"/>
      <c r="F14" s="18" t="s">
        <v>32</v>
      </c>
      <c r="G14" s="18"/>
      <c r="H14" s="18"/>
      <c r="I14" s="1">
        <v>800</v>
      </c>
      <c r="J14" s="36"/>
      <c r="K14" s="12"/>
    </row>
    <row r="15" spans="1:11" s="8" customFormat="1" x14ac:dyDescent="0.2">
      <c r="A15" s="7"/>
      <c r="B15" s="19"/>
      <c r="C15" s="25">
        <v>43488</v>
      </c>
      <c r="D15" s="35" t="s">
        <v>3</v>
      </c>
      <c r="E15" s="35"/>
      <c r="F15" s="18" t="s">
        <v>33</v>
      </c>
      <c r="G15" s="18"/>
      <c r="H15" s="18"/>
      <c r="I15" s="1">
        <v>929</v>
      </c>
      <c r="J15" s="36"/>
      <c r="K15" s="12"/>
    </row>
    <row r="16" spans="1:11" s="8" customFormat="1" x14ac:dyDescent="0.2">
      <c r="A16" s="7"/>
      <c r="B16" s="19"/>
      <c r="C16" s="25">
        <v>43488</v>
      </c>
      <c r="D16" s="35" t="s">
        <v>9</v>
      </c>
      <c r="E16" s="35"/>
      <c r="F16" s="18" t="s">
        <v>17</v>
      </c>
      <c r="G16" s="18"/>
      <c r="H16" s="18"/>
      <c r="I16" s="1">
        <v>351.3</v>
      </c>
      <c r="J16" s="36"/>
      <c r="K16" s="12"/>
    </row>
    <row r="17" spans="1:11" s="8" customFormat="1" x14ac:dyDescent="0.2">
      <c r="A17" s="7"/>
      <c r="B17" s="19"/>
      <c r="C17" s="25">
        <v>43488</v>
      </c>
      <c r="D17" s="35" t="s">
        <v>2</v>
      </c>
      <c r="E17" s="35"/>
      <c r="F17" s="18" t="s">
        <v>34</v>
      </c>
      <c r="G17" s="18"/>
      <c r="H17" s="18"/>
      <c r="I17" s="1">
        <v>1328</v>
      </c>
      <c r="J17" s="36"/>
      <c r="K17" s="12"/>
    </row>
    <row r="18" spans="1:11" s="8" customFormat="1" x14ac:dyDescent="0.2">
      <c r="A18" s="7"/>
      <c r="B18" s="19"/>
      <c r="C18" s="25">
        <v>43488</v>
      </c>
      <c r="D18" s="35" t="s">
        <v>5</v>
      </c>
      <c r="E18" s="35"/>
      <c r="F18" s="18" t="s">
        <v>6</v>
      </c>
      <c r="G18" s="18"/>
      <c r="H18" s="18"/>
      <c r="I18" s="1">
        <v>2664.64</v>
      </c>
      <c r="J18" s="36"/>
      <c r="K18" s="12"/>
    </row>
    <row r="19" spans="1:11" s="8" customFormat="1" x14ac:dyDescent="0.2">
      <c r="A19" s="7"/>
      <c r="B19" s="19"/>
      <c r="C19" s="25">
        <v>43490</v>
      </c>
      <c r="D19" s="35" t="s">
        <v>3</v>
      </c>
      <c r="E19" s="35"/>
      <c r="F19" s="18" t="s">
        <v>18</v>
      </c>
      <c r="G19" s="18"/>
      <c r="H19" s="18"/>
      <c r="I19" s="1">
        <v>182</v>
      </c>
      <c r="J19" s="36"/>
      <c r="K19" s="12"/>
    </row>
    <row r="20" spans="1:11" s="8" customFormat="1" x14ac:dyDescent="0.2">
      <c r="A20" s="7"/>
      <c r="B20" s="19"/>
      <c r="C20" s="25">
        <v>43490</v>
      </c>
      <c r="D20" s="35" t="s">
        <v>15</v>
      </c>
      <c r="E20" s="35"/>
      <c r="F20" s="18" t="s">
        <v>16</v>
      </c>
      <c r="G20" s="18"/>
      <c r="H20" s="18"/>
      <c r="I20" s="1">
        <v>795</v>
      </c>
      <c r="J20" s="36"/>
      <c r="K20" s="12"/>
    </row>
    <row r="21" spans="1:11" s="8" customFormat="1" x14ac:dyDescent="0.2">
      <c r="A21" s="7"/>
      <c r="B21" s="19"/>
      <c r="C21" s="25">
        <v>43490</v>
      </c>
      <c r="D21" s="35" t="s">
        <v>28</v>
      </c>
      <c r="E21" s="35"/>
      <c r="F21" s="18" t="s">
        <v>31</v>
      </c>
      <c r="G21" s="18"/>
      <c r="H21" s="18"/>
      <c r="I21" s="1">
        <v>2100.1999999999998</v>
      </c>
      <c r="J21" s="36"/>
      <c r="K21" s="12"/>
    </row>
    <row r="22" spans="1:11" s="8" customFormat="1" x14ac:dyDescent="0.2">
      <c r="A22" s="7"/>
      <c r="B22" s="19"/>
      <c r="C22" s="25">
        <v>43494</v>
      </c>
      <c r="D22" s="35" t="s">
        <v>3</v>
      </c>
      <c r="E22" s="37"/>
      <c r="F22" s="18" t="s">
        <v>19</v>
      </c>
      <c r="G22" s="18"/>
      <c r="H22" s="18"/>
      <c r="I22" s="1">
        <v>307</v>
      </c>
      <c r="J22" s="36"/>
      <c r="K22" s="12"/>
    </row>
    <row r="23" spans="1:11" s="8" customFormat="1" x14ac:dyDescent="0.2">
      <c r="A23" s="7"/>
      <c r="B23" s="19"/>
      <c r="C23" s="25">
        <v>43495</v>
      </c>
      <c r="D23" s="35" t="s">
        <v>2</v>
      </c>
      <c r="E23" s="35"/>
      <c r="F23" s="18" t="s">
        <v>34</v>
      </c>
      <c r="G23" s="18"/>
      <c r="H23" s="18"/>
      <c r="I23" s="1">
        <v>653</v>
      </c>
      <c r="J23" s="36"/>
      <c r="K23" s="12"/>
    </row>
    <row r="24" spans="1:11" s="8" customFormat="1" x14ac:dyDescent="0.2">
      <c r="A24" s="7"/>
      <c r="B24" s="19"/>
      <c r="C24" s="25">
        <v>43495</v>
      </c>
      <c r="D24" s="35" t="s">
        <v>5</v>
      </c>
      <c r="E24" s="35"/>
      <c r="F24" s="18" t="s">
        <v>6</v>
      </c>
      <c r="G24" s="18"/>
      <c r="H24" s="18"/>
      <c r="I24" s="1">
        <v>1995.05</v>
      </c>
      <c r="J24" s="36"/>
      <c r="K24" s="12"/>
    </row>
    <row r="25" spans="1:11" s="8" customFormat="1" x14ac:dyDescent="0.2">
      <c r="A25" s="7"/>
      <c r="B25" s="19"/>
      <c r="C25" s="25">
        <v>43495</v>
      </c>
      <c r="D25" s="35" t="s">
        <v>4</v>
      </c>
      <c r="E25" s="37"/>
      <c r="F25" s="18" t="s">
        <v>20</v>
      </c>
      <c r="G25" s="18"/>
      <c r="H25" s="18"/>
      <c r="I25" s="1">
        <v>4500</v>
      </c>
      <c r="J25" s="36"/>
      <c r="K25" s="12"/>
    </row>
    <row r="26" spans="1:11" s="2" customFormat="1" x14ac:dyDescent="0.2">
      <c r="A26" s="7"/>
      <c r="B26" s="19"/>
      <c r="C26" s="25"/>
      <c r="D26" s="35"/>
      <c r="E26" s="35"/>
      <c r="F26" s="18"/>
      <c r="G26" s="18"/>
      <c r="H26" s="18"/>
      <c r="I26" s="10"/>
      <c r="J26" s="36"/>
      <c r="K26" s="12"/>
    </row>
    <row r="27" spans="1:11" x14ac:dyDescent="0.2">
      <c r="A27" s="21"/>
      <c r="B27" s="19"/>
      <c r="C27" s="20"/>
      <c r="D27" s="35"/>
      <c r="E27" s="11"/>
      <c r="F27" s="11"/>
      <c r="G27" s="11"/>
      <c r="H27" s="11"/>
      <c r="I27" s="10"/>
      <c r="J27" s="36"/>
      <c r="K27" s="23"/>
    </row>
    <row r="28" spans="1:11" ht="5.0999999999999996" customHeight="1" x14ac:dyDescent="0.2">
      <c r="A28" s="22"/>
      <c r="B28" s="16"/>
      <c r="C28" s="17"/>
      <c r="D28" s="38"/>
      <c r="E28" s="27"/>
      <c r="F28" s="27"/>
      <c r="G28" s="27"/>
      <c r="H28" s="27"/>
      <c r="I28" s="39"/>
      <c r="J28" s="40"/>
      <c r="K28" s="23"/>
    </row>
    <row r="29" spans="1:11" x14ac:dyDescent="0.2">
      <c r="A29" s="22"/>
      <c r="B29" s="19"/>
      <c r="C29" s="20"/>
      <c r="D29" s="35"/>
      <c r="E29" s="41" t="s">
        <v>10</v>
      </c>
      <c r="F29" s="11"/>
      <c r="G29" s="11"/>
      <c r="H29" s="11"/>
      <c r="I29" s="42">
        <f>SUM(I13:I27)</f>
        <v>16605.189999999999</v>
      </c>
      <c r="J29" s="36"/>
      <c r="K29" s="23"/>
    </row>
    <row r="30" spans="1:11" ht="5.0999999999999996" customHeight="1" x14ac:dyDescent="0.2">
      <c r="A30" s="22"/>
      <c r="B30" s="29"/>
      <c r="C30" s="30"/>
      <c r="D30" s="30"/>
      <c r="E30" s="24"/>
      <c r="F30" s="24"/>
      <c r="G30" s="24"/>
      <c r="H30" s="24"/>
      <c r="I30" s="43"/>
      <c r="J30" s="44"/>
      <c r="K30" s="23"/>
    </row>
    <row r="45" spans="2:10" s="8" customFormat="1" x14ac:dyDescent="0.2"/>
    <row r="46" spans="2:10" s="8" customFormat="1" x14ac:dyDescent="0.2"/>
    <row r="47" spans="2:10" s="8" customFormat="1" ht="0.95" customHeight="1" x14ac:dyDescent="0.2">
      <c r="B47" s="45"/>
      <c r="C47" s="45"/>
      <c r="D47" s="45"/>
      <c r="E47" s="45"/>
      <c r="F47" s="45"/>
      <c r="G47" s="45"/>
      <c r="H47" s="45"/>
      <c r="I47" s="45"/>
      <c r="J47" s="45"/>
    </row>
    <row r="48" spans="2:10" s="8" customFormat="1" x14ac:dyDescent="0.2">
      <c r="B48" s="4" t="s">
        <v>11</v>
      </c>
      <c r="C48" s="5"/>
      <c r="D48" s="5"/>
      <c r="E48" s="5"/>
      <c r="F48" s="5"/>
      <c r="G48" s="5"/>
      <c r="H48" s="5"/>
      <c r="I48" s="5"/>
      <c r="J48" s="5"/>
    </row>
    <row r="49" spans="2:10" s="8" customFormat="1" x14ac:dyDescent="0.2">
      <c r="B49" s="4" t="s">
        <v>12</v>
      </c>
      <c r="C49" s="5"/>
      <c r="D49" s="5"/>
      <c r="E49" s="5"/>
      <c r="F49" s="5"/>
      <c r="G49" s="5"/>
      <c r="H49" s="5"/>
      <c r="I49" s="5"/>
      <c r="J49" s="5"/>
    </row>
    <row r="50" spans="2:10" s="8" customFormat="1" x14ac:dyDescent="0.2"/>
    <row r="51" spans="2:10" s="8" customFormat="1" x14ac:dyDescent="0.2"/>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opLeftCell="A22" zoomScale="90" zoomScaleNormal="90" workbookViewId="0">
      <selection activeCell="I27" sqref="I27"/>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194</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43746</v>
      </c>
      <c r="D14" s="35" t="s">
        <v>5</v>
      </c>
      <c r="E14" s="35"/>
      <c r="F14" s="18" t="s">
        <v>6</v>
      </c>
      <c r="G14" s="18"/>
      <c r="H14" s="18"/>
      <c r="I14" s="1">
        <v>3075.36</v>
      </c>
      <c r="J14" s="36"/>
      <c r="K14" s="12"/>
    </row>
    <row r="15" spans="1:11" s="8" customFormat="1" x14ac:dyDescent="0.2">
      <c r="A15" s="7"/>
      <c r="B15" s="19"/>
      <c r="C15" s="25">
        <v>43746</v>
      </c>
      <c r="D15" s="35" t="s">
        <v>221</v>
      </c>
      <c r="E15" s="35"/>
      <c r="F15" s="18" t="s">
        <v>195</v>
      </c>
      <c r="G15" s="18"/>
      <c r="H15" s="18"/>
      <c r="I15" s="1">
        <v>5600</v>
      </c>
      <c r="J15" s="36"/>
      <c r="K15" s="12"/>
    </row>
    <row r="16" spans="1:11" s="8" customFormat="1" x14ac:dyDescent="0.2">
      <c r="A16" s="7"/>
      <c r="B16" s="19"/>
      <c r="C16" s="25">
        <v>43747</v>
      </c>
      <c r="D16" s="35" t="s">
        <v>223</v>
      </c>
      <c r="E16" s="35"/>
      <c r="F16" s="18" t="s">
        <v>196</v>
      </c>
      <c r="G16" s="18"/>
      <c r="H16" s="18"/>
      <c r="I16" s="1">
        <v>800</v>
      </c>
      <c r="J16" s="36"/>
      <c r="K16" s="12"/>
    </row>
    <row r="17" spans="1:11" s="8" customFormat="1" x14ac:dyDescent="0.2">
      <c r="A17" s="7"/>
      <c r="B17" s="19"/>
      <c r="C17" s="25">
        <v>43747</v>
      </c>
      <c r="D17" s="35" t="s">
        <v>197</v>
      </c>
      <c r="E17" s="35"/>
      <c r="F17" s="18" t="s">
        <v>198</v>
      </c>
      <c r="G17" s="18"/>
      <c r="H17" s="18"/>
      <c r="I17" s="1">
        <v>2625</v>
      </c>
      <c r="J17" s="36"/>
      <c r="K17" s="12"/>
    </row>
    <row r="18" spans="1:11" s="8" customFormat="1" x14ac:dyDescent="0.2">
      <c r="A18" s="7"/>
      <c r="B18" s="19"/>
      <c r="C18" s="25">
        <v>43752</v>
      </c>
      <c r="D18" s="35" t="s">
        <v>9</v>
      </c>
      <c r="E18" s="35"/>
      <c r="F18" s="18" t="s">
        <v>199</v>
      </c>
      <c r="G18" s="18"/>
      <c r="H18" s="18"/>
      <c r="I18" s="1">
        <v>710.18</v>
      </c>
      <c r="J18" s="36"/>
      <c r="K18" s="12"/>
    </row>
    <row r="19" spans="1:11" s="8" customFormat="1" x14ac:dyDescent="0.2">
      <c r="A19" s="7"/>
      <c r="B19" s="19"/>
      <c r="C19" s="25">
        <v>43756</v>
      </c>
      <c r="D19" s="35" t="s">
        <v>200</v>
      </c>
      <c r="E19" s="35"/>
      <c r="F19" s="18" t="s">
        <v>201</v>
      </c>
      <c r="G19" s="18"/>
      <c r="H19" s="18"/>
      <c r="I19" s="1">
        <v>1500</v>
      </c>
      <c r="J19" s="36"/>
      <c r="K19" s="12"/>
    </row>
    <row r="20" spans="1:11" s="8" customFormat="1" x14ac:dyDescent="0.2">
      <c r="A20" s="7"/>
      <c r="B20" s="19"/>
      <c r="C20" s="25">
        <v>43756</v>
      </c>
      <c r="D20" s="35" t="s">
        <v>3</v>
      </c>
      <c r="E20" s="35"/>
      <c r="F20" s="18" t="s">
        <v>202</v>
      </c>
      <c r="G20" s="18"/>
      <c r="H20" s="18"/>
      <c r="I20" s="1">
        <v>904.79</v>
      </c>
      <c r="J20" s="36"/>
      <c r="K20" s="12"/>
    </row>
    <row r="21" spans="1:11" s="8" customFormat="1" x14ac:dyDescent="0.2">
      <c r="A21" s="7"/>
      <c r="B21" s="19"/>
      <c r="C21" s="25">
        <v>43756</v>
      </c>
      <c r="D21" s="35" t="s">
        <v>3</v>
      </c>
      <c r="E21" s="35"/>
      <c r="F21" s="18" t="s">
        <v>203</v>
      </c>
      <c r="G21" s="18"/>
      <c r="H21" s="18"/>
      <c r="I21" s="1">
        <v>336.72</v>
      </c>
      <c r="J21" s="36"/>
      <c r="K21" s="12"/>
    </row>
    <row r="22" spans="1:11" s="8" customFormat="1" x14ac:dyDescent="0.2">
      <c r="A22" s="7"/>
      <c r="B22" s="19"/>
      <c r="C22" s="25">
        <v>43756</v>
      </c>
      <c r="D22" s="35" t="s">
        <v>5</v>
      </c>
      <c r="E22" s="35"/>
      <c r="F22" s="18" t="s">
        <v>6</v>
      </c>
      <c r="G22" s="18"/>
      <c r="H22" s="18"/>
      <c r="I22" s="1">
        <v>3322.55</v>
      </c>
      <c r="J22" s="36"/>
      <c r="K22" s="12"/>
    </row>
    <row r="23" spans="1:11" s="8" customFormat="1" x14ac:dyDescent="0.2">
      <c r="A23" s="7"/>
      <c r="B23" s="19"/>
      <c r="C23" s="25">
        <v>43767</v>
      </c>
      <c r="D23" s="35" t="s">
        <v>224</v>
      </c>
      <c r="E23" s="35"/>
      <c r="F23" s="18" t="s">
        <v>204</v>
      </c>
      <c r="G23" s="18"/>
      <c r="H23" s="18"/>
      <c r="I23" s="1">
        <f>4200+4200</f>
        <v>8400</v>
      </c>
      <c r="J23" s="36"/>
      <c r="K23" s="12"/>
    </row>
    <row r="24" spans="1:11" s="8" customFormat="1" x14ac:dyDescent="0.2">
      <c r="A24" s="7"/>
      <c r="B24" s="19"/>
      <c r="C24" s="25">
        <v>43767</v>
      </c>
      <c r="D24" s="35" t="s">
        <v>226</v>
      </c>
      <c r="E24" s="35"/>
      <c r="F24" s="18" t="s">
        <v>227</v>
      </c>
      <c r="G24" s="18"/>
      <c r="H24" s="18"/>
      <c r="I24" s="1">
        <v>733.4</v>
      </c>
      <c r="J24" s="36"/>
      <c r="K24" s="12"/>
    </row>
    <row r="25" spans="1:11" s="8" customFormat="1" x14ac:dyDescent="0.2">
      <c r="A25" s="7"/>
      <c r="B25" s="19"/>
      <c r="C25" s="25">
        <v>43767</v>
      </c>
      <c r="D25" s="35" t="s">
        <v>205</v>
      </c>
      <c r="E25" s="35"/>
      <c r="F25" s="18" t="s">
        <v>206</v>
      </c>
      <c r="G25" s="18"/>
      <c r="H25" s="18"/>
      <c r="I25" s="1">
        <v>1300</v>
      </c>
      <c r="J25" s="36"/>
      <c r="K25" s="12"/>
    </row>
    <row r="26" spans="1:11" s="8" customFormat="1" x14ac:dyDescent="0.2">
      <c r="A26" s="7"/>
      <c r="B26" s="19"/>
      <c r="C26" s="25">
        <v>43767</v>
      </c>
      <c r="D26" s="35" t="s">
        <v>205</v>
      </c>
      <c r="E26" s="35"/>
      <c r="F26" s="18" t="s">
        <v>207</v>
      </c>
      <c r="G26" s="18"/>
      <c r="H26" s="18"/>
      <c r="I26" s="1">
        <v>9984</v>
      </c>
      <c r="J26" s="36"/>
      <c r="K26" s="12"/>
    </row>
    <row r="27" spans="1:11" s="8" customFormat="1" x14ac:dyDescent="0.2">
      <c r="A27" s="7"/>
      <c r="B27" s="19"/>
      <c r="C27" s="25">
        <v>43767</v>
      </c>
      <c r="D27" s="35" t="s">
        <v>189</v>
      </c>
      <c r="E27" s="35"/>
      <c r="F27" s="18" t="s">
        <v>208</v>
      </c>
      <c r="G27" s="18"/>
      <c r="H27" s="18"/>
      <c r="I27" s="1">
        <v>26225</v>
      </c>
      <c r="J27" s="36"/>
      <c r="K27" s="12"/>
    </row>
    <row r="28" spans="1:11" s="8" customFormat="1" x14ac:dyDescent="0.2">
      <c r="A28" s="7"/>
      <c r="B28" s="19"/>
      <c r="C28" s="25">
        <v>43767</v>
      </c>
      <c r="D28" s="35" t="s">
        <v>43</v>
      </c>
      <c r="E28" s="35"/>
      <c r="F28" s="18" t="s">
        <v>222</v>
      </c>
      <c r="G28" s="18"/>
      <c r="H28" s="18"/>
      <c r="I28" s="1">
        <v>500</v>
      </c>
      <c r="J28" s="36"/>
      <c r="K28" s="12"/>
    </row>
    <row r="29" spans="1:11" s="8" customFormat="1" x14ac:dyDescent="0.2">
      <c r="A29" s="7"/>
      <c r="B29" s="19"/>
      <c r="C29" s="25">
        <v>43767</v>
      </c>
      <c r="D29" s="35" t="s">
        <v>3</v>
      </c>
      <c r="E29" s="35"/>
      <c r="F29" s="18" t="s">
        <v>209</v>
      </c>
      <c r="G29" s="18"/>
      <c r="H29" s="18"/>
      <c r="I29" s="1">
        <v>299</v>
      </c>
      <c r="J29" s="36"/>
      <c r="K29" s="12"/>
    </row>
    <row r="30" spans="1:11" s="8" customFormat="1" x14ac:dyDescent="0.2">
      <c r="A30" s="7"/>
      <c r="B30" s="19"/>
      <c r="C30" s="25">
        <v>43767</v>
      </c>
      <c r="D30" s="35" t="s">
        <v>223</v>
      </c>
      <c r="E30" s="35"/>
      <c r="F30" s="18" t="s">
        <v>210</v>
      </c>
      <c r="G30" s="18"/>
      <c r="H30" s="18"/>
      <c r="I30" s="1">
        <v>800</v>
      </c>
      <c r="J30" s="36"/>
      <c r="K30" s="12"/>
    </row>
    <row r="31" spans="1:11" s="8" customFormat="1" x14ac:dyDescent="0.2">
      <c r="A31" s="7"/>
      <c r="B31" s="19"/>
      <c r="C31" s="25">
        <v>43767</v>
      </c>
      <c r="D31" s="35" t="s">
        <v>197</v>
      </c>
      <c r="E31" s="35"/>
      <c r="F31" s="18" t="s">
        <v>211</v>
      </c>
      <c r="G31" s="18"/>
      <c r="H31" s="18"/>
      <c r="I31" s="1">
        <v>1875</v>
      </c>
      <c r="J31" s="36"/>
      <c r="K31" s="12"/>
    </row>
    <row r="32" spans="1:11" s="8" customFormat="1" x14ac:dyDescent="0.2">
      <c r="A32" s="7"/>
      <c r="B32" s="19"/>
      <c r="C32" s="25">
        <v>43767</v>
      </c>
      <c r="D32" s="35" t="s">
        <v>212</v>
      </c>
      <c r="E32" s="35"/>
      <c r="F32" s="18" t="s">
        <v>213</v>
      </c>
      <c r="G32" s="18"/>
      <c r="H32" s="18"/>
      <c r="I32" s="1">
        <v>2866.07</v>
      </c>
      <c r="J32" s="36"/>
      <c r="K32" s="12"/>
    </row>
    <row r="33" spans="1:11" s="8" customFormat="1" x14ac:dyDescent="0.2">
      <c r="A33" s="7"/>
      <c r="B33" s="19"/>
      <c r="C33" s="25">
        <v>43767</v>
      </c>
      <c r="D33" s="35" t="s">
        <v>214</v>
      </c>
      <c r="E33" s="35"/>
      <c r="F33" s="18" t="s">
        <v>215</v>
      </c>
      <c r="G33" s="18"/>
      <c r="H33" s="18"/>
      <c r="I33" s="1">
        <v>2400</v>
      </c>
      <c r="J33" s="36"/>
      <c r="K33" s="12"/>
    </row>
    <row r="34" spans="1:11" s="8" customFormat="1" x14ac:dyDescent="0.2">
      <c r="A34" s="7"/>
      <c r="B34" s="19"/>
      <c r="C34" s="25">
        <v>43767</v>
      </c>
      <c r="D34" s="35" t="s">
        <v>223</v>
      </c>
      <c r="E34" s="35"/>
      <c r="F34" s="18" t="s">
        <v>216</v>
      </c>
      <c r="G34" s="18"/>
      <c r="H34" s="18"/>
      <c r="I34" s="1">
        <v>800</v>
      </c>
      <c r="J34" s="36"/>
      <c r="K34" s="12"/>
    </row>
    <row r="35" spans="1:11" s="8" customFormat="1" x14ac:dyDescent="0.2">
      <c r="A35" s="7"/>
      <c r="B35" s="19"/>
      <c r="C35" s="25">
        <v>43767</v>
      </c>
      <c r="D35" s="35" t="s">
        <v>217</v>
      </c>
      <c r="E35" s="35"/>
      <c r="F35" s="18" t="s">
        <v>218</v>
      </c>
      <c r="G35" s="18"/>
      <c r="H35" s="18"/>
      <c r="I35" s="1">
        <v>2825</v>
      </c>
      <c r="J35" s="36"/>
      <c r="K35" s="12"/>
    </row>
    <row r="36" spans="1:11" s="8" customFormat="1" x14ac:dyDescent="0.2">
      <c r="A36" s="7"/>
      <c r="B36" s="19"/>
      <c r="C36" s="25">
        <v>43768</v>
      </c>
      <c r="D36" s="35" t="s">
        <v>83</v>
      </c>
      <c r="E36" s="35"/>
      <c r="F36" s="18" t="s">
        <v>219</v>
      </c>
      <c r="G36" s="18"/>
      <c r="H36" s="18"/>
      <c r="I36" s="1">
        <v>315</v>
      </c>
      <c r="J36" s="36"/>
      <c r="K36" s="12"/>
    </row>
    <row r="37" spans="1:11" s="8" customFormat="1" x14ac:dyDescent="0.2">
      <c r="A37" s="7"/>
      <c r="B37" s="19"/>
      <c r="C37" s="25">
        <v>43768</v>
      </c>
      <c r="D37" s="35" t="s">
        <v>191</v>
      </c>
      <c r="E37" s="35"/>
      <c r="F37" s="18" t="s">
        <v>192</v>
      </c>
      <c r="G37" s="18"/>
      <c r="H37" s="18"/>
      <c r="I37" s="1">
        <v>4500</v>
      </c>
      <c r="J37" s="36"/>
      <c r="K37" s="12"/>
    </row>
    <row r="38" spans="1:11" s="8" customFormat="1" x14ac:dyDescent="0.2">
      <c r="A38" s="7"/>
      <c r="B38" s="19"/>
      <c r="C38" s="25">
        <v>43769</v>
      </c>
      <c r="D38" s="35" t="s">
        <v>224</v>
      </c>
      <c r="E38" s="35"/>
      <c r="F38" s="18" t="s">
        <v>220</v>
      </c>
      <c r="G38" s="18"/>
      <c r="H38" s="18"/>
      <c r="I38" s="1">
        <v>1560</v>
      </c>
      <c r="J38" s="36"/>
      <c r="K38" s="12"/>
    </row>
    <row r="39" spans="1:11" s="8" customFormat="1" x14ac:dyDescent="0.2">
      <c r="A39" s="7"/>
      <c r="B39" s="19"/>
      <c r="C39" s="25">
        <v>43769</v>
      </c>
      <c r="D39" s="35" t="s">
        <v>5</v>
      </c>
      <c r="E39" s="35"/>
      <c r="F39" s="18" t="s">
        <v>6</v>
      </c>
      <c r="G39" s="18"/>
      <c r="H39" s="18"/>
      <c r="I39" s="1">
        <v>4964.72</v>
      </c>
      <c r="J39" s="36"/>
      <c r="K39" s="12"/>
    </row>
    <row r="40" spans="1:11" s="8" customFormat="1" x14ac:dyDescent="0.2">
      <c r="A40" s="7"/>
      <c r="B40" s="19"/>
      <c r="C40" s="25"/>
      <c r="D40" s="35"/>
      <c r="E40" s="35"/>
      <c r="F40" s="18"/>
      <c r="G40" s="18"/>
      <c r="H40" s="18"/>
      <c r="I40" s="1"/>
      <c r="J40" s="36"/>
      <c r="K40" s="12"/>
    </row>
    <row r="41" spans="1:11" ht="5.0999999999999996" customHeight="1" x14ac:dyDescent="0.2">
      <c r="A41" s="22"/>
      <c r="B41" s="16"/>
      <c r="C41" s="17"/>
      <c r="D41" s="38"/>
      <c r="E41" s="27"/>
      <c r="F41" s="27"/>
      <c r="G41" s="27"/>
      <c r="H41" s="27"/>
      <c r="I41" s="39"/>
      <c r="J41" s="40"/>
      <c r="K41" s="23"/>
    </row>
    <row r="42" spans="1:11" x14ac:dyDescent="0.2">
      <c r="A42" s="22"/>
      <c r="B42" s="19"/>
      <c r="C42" s="20"/>
      <c r="D42" s="35"/>
      <c r="E42" s="41" t="s">
        <v>10</v>
      </c>
      <c r="F42" s="11"/>
      <c r="G42" s="11"/>
      <c r="H42" s="11"/>
      <c r="I42" s="42">
        <f>SUM(I13:I40)</f>
        <v>89221.790000000008</v>
      </c>
      <c r="J42" s="36"/>
      <c r="K42" s="23"/>
    </row>
    <row r="43" spans="1:11" ht="5.0999999999999996" customHeight="1" x14ac:dyDescent="0.2">
      <c r="A43" s="22"/>
      <c r="B43" s="29"/>
      <c r="C43" s="30"/>
      <c r="D43" s="30"/>
      <c r="E43" s="24"/>
      <c r="F43" s="24"/>
      <c r="G43" s="24"/>
      <c r="H43" s="24"/>
      <c r="I43" s="43"/>
      <c r="J43" s="44"/>
      <c r="K43" s="23"/>
    </row>
    <row r="46" spans="1:11" s="8" customFormat="1" x14ac:dyDescent="0.2"/>
    <row r="47" spans="1:11" s="8" customFormat="1" x14ac:dyDescent="0.2"/>
    <row r="48" spans="1:11" s="8" customFormat="1" ht="0.95" customHeight="1" x14ac:dyDescent="0.2">
      <c r="B48" s="45"/>
      <c r="C48" s="45"/>
      <c r="D48" s="45"/>
      <c r="E48" s="45"/>
      <c r="F48" s="45"/>
      <c r="G48" s="45"/>
      <c r="H48" s="45"/>
      <c r="I48" s="45"/>
      <c r="J48" s="45"/>
    </row>
    <row r="49" spans="2:10" s="8" customFormat="1" x14ac:dyDescent="0.2">
      <c r="B49" s="4" t="s">
        <v>11</v>
      </c>
      <c r="C49" s="5"/>
      <c r="D49" s="5"/>
      <c r="E49" s="5"/>
      <c r="F49" s="5"/>
      <c r="G49" s="5"/>
      <c r="H49" s="5"/>
      <c r="I49" s="5"/>
      <c r="J49" s="5"/>
    </row>
    <row r="50" spans="2:10" s="8" customFormat="1" x14ac:dyDescent="0.2">
      <c r="B50" s="4" t="s">
        <v>12</v>
      </c>
      <c r="C50" s="5"/>
      <c r="D50" s="5"/>
      <c r="E50" s="5"/>
      <c r="F50" s="5"/>
      <c r="G50" s="5"/>
      <c r="H50" s="5"/>
      <c r="I50" s="5"/>
      <c r="J50"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topLeftCell="A2" zoomScale="90" zoomScaleNormal="90" workbookViewId="0">
      <selection activeCell="H46" sqref="H46"/>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225</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43780</v>
      </c>
      <c r="D14" s="35" t="s">
        <v>228</v>
      </c>
      <c r="E14" s="35"/>
      <c r="F14" s="18" t="s">
        <v>229</v>
      </c>
      <c r="G14" s="18"/>
      <c r="H14" s="18"/>
      <c r="I14" s="1">
        <v>325</v>
      </c>
      <c r="J14" s="36"/>
      <c r="K14" s="12"/>
    </row>
    <row r="15" spans="1:11" s="8" customFormat="1" x14ac:dyDescent="0.2">
      <c r="A15" s="7"/>
      <c r="B15" s="19"/>
      <c r="C15" s="25">
        <v>43782</v>
      </c>
      <c r="D15" s="35" t="s">
        <v>249</v>
      </c>
      <c r="E15" s="35"/>
      <c r="F15" s="18" t="s">
        <v>6</v>
      </c>
      <c r="G15" s="18"/>
      <c r="H15" s="18"/>
      <c r="I15" s="1">
        <v>3310</v>
      </c>
      <c r="J15" s="36"/>
      <c r="K15" s="12"/>
    </row>
    <row r="16" spans="1:11" s="8" customFormat="1" x14ac:dyDescent="0.2">
      <c r="A16" s="7"/>
      <c r="B16" s="19"/>
      <c r="C16" s="25">
        <v>43787</v>
      </c>
      <c r="D16" s="35" t="s">
        <v>3</v>
      </c>
      <c r="E16" s="35"/>
      <c r="F16" s="18" t="s">
        <v>231</v>
      </c>
      <c r="G16" s="18"/>
      <c r="H16" s="18"/>
      <c r="I16" s="1">
        <v>904</v>
      </c>
      <c r="J16" s="36"/>
      <c r="K16" s="12"/>
    </row>
    <row r="17" spans="1:11" s="8" customFormat="1" x14ac:dyDescent="0.2">
      <c r="A17" s="7"/>
      <c r="B17" s="19"/>
      <c r="C17" s="25">
        <v>43787</v>
      </c>
      <c r="D17" s="35" t="s">
        <v>3</v>
      </c>
      <c r="E17" s="35"/>
      <c r="F17" s="18" t="s">
        <v>232</v>
      </c>
      <c r="G17" s="18"/>
      <c r="H17" s="18"/>
      <c r="I17" s="1">
        <v>299</v>
      </c>
      <c r="J17" s="36"/>
      <c r="K17" s="12"/>
    </row>
    <row r="18" spans="1:11" s="8" customFormat="1" x14ac:dyDescent="0.2">
      <c r="A18" s="7"/>
      <c r="B18" s="19"/>
      <c r="C18" s="25">
        <v>43787</v>
      </c>
      <c r="D18" s="35" t="s">
        <v>180</v>
      </c>
      <c r="E18" s="35"/>
      <c r="F18" s="18" t="s">
        <v>233</v>
      </c>
      <c r="G18" s="18"/>
      <c r="H18" s="18"/>
      <c r="I18" s="1">
        <v>800</v>
      </c>
      <c r="J18" s="36"/>
      <c r="K18" s="12"/>
    </row>
    <row r="19" spans="1:11" s="8" customFormat="1" x14ac:dyDescent="0.2">
      <c r="A19" s="7"/>
      <c r="B19" s="19"/>
      <c r="C19" s="25">
        <v>43787</v>
      </c>
      <c r="D19" s="35" t="s">
        <v>230</v>
      </c>
      <c r="E19" s="35"/>
      <c r="F19" s="18" t="s">
        <v>234</v>
      </c>
      <c r="G19" s="18"/>
      <c r="H19" s="18"/>
      <c r="I19" s="1">
        <v>694.17</v>
      </c>
      <c r="J19" s="36"/>
      <c r="K19" s="12"/>
    </row>
    <row r="20" spans="1:11" s="8" customFormat="1" x14ac:dyDescent="0.2">
      <c r="A20" s="7"/>
      <c r="B20" s="19"/>
      <c r="C20" s="25">
        <v>43794</v>
      </c>
      <c r="D20" s="35" t="s">
        <v>3</v>
      </c>
      <c r="E20" s="35"/>
      <c r="F20" s="18" t="s">
        <v>235</v>
      </c>
      <c r="G20" s="18"/>
      <c r="H20" s="18"/>
      <c r="I20" s="1">
        <v>264.83</v>
      </c>
      <c r="J20" s="36"/>
      <c r="K20" s="12"/>
    </row>
    <row r="21" spans="1:11" s="8" customFormat="1" x14ac:dyDescent="0.2">
      <c r="A21" s="7"/>
      <c r="B21" s="19"/>
      <c r="C21" s="25">
        <v>43765</v>
      </c>
      <c r="D21" s="35" t="s">
        <v>191</v>
      </c>
      <c r="E21" s="35"/>
      <c r="F21" s="18" t="s">
        <v>240</v>
      </c>
      <c r="G21" s="18"/>
      <c r="H21" s="18"/>
      <c r="I21" s="1">
        <v>4500</v>
      </c>
      <c r="J21" s="36"/>
      <c r="K21" s="12"/>
    </row>
    <row r="22" spans="1:11" s="8" customFormat="1" x14ac:dyDescent="0.2">
      <c r="A22" s="7"/>
      <c r="B22" s="19"/>
      <c r="C22" s="25">
        <v>43765</v>
      </c>
      <c r="D22" s="35" t="s">
        <v>189</v>
      </c>
      <c r="E22" s="35"/>
      <c r="F22" s="18" t="s">
        <v>241</v>
      </c>
      <c r="G22" s="18"/>
      <c r="H22" s="18"/>
      <c r="I22" s="1">
        <v>26225</v>
      </c>
      <c r="J22" s="36"/>
      <c r="K22" s="12"/>
    </row>
    <row r="23" spans="1:11" s="8" customFormat="1" x14ac:dyDescent="0.2">
      <c r="A23" s="7"/>
      <c r="B23" s="19"/>
      <c r="C23" s="25">
        <v>43765</v>
      </c>
      <c r="D23" s="35" t="s">
        <v>236</v>
      </c>
      <c r="E23" s="35"/>
      <c r="F23" s="18" t="s">
        <v>242</v>
      </c>
      <c r="G23" s="18"/>
      <c r="H23" s="18"/>
      <c r="I23" s="1">
        <v>1445</v>
      </c>
      <c r="J23" s="36"/>
      <c r="K23" s="12"/>
    </row>
    <row r="24" spans="1:11" s="8" customFormat="1" x14ac:dyDescent="0.2">
      <c r="A24" s="7"/>
      <c r="B24" s="19"/>
      <c r="C24" s="25">
        <v>43765</v>
      </c>
      <c r="D24" s="35" t="s">
        <v>217</v>
      </c>
      <c r="E24" s="35"/>
      <c r="F24" s="18" t="s">
        <v>243</v>
      </c>
      <c r="G24" s="18"/>
      <c r="H24" s="18"/>
      <c r="I24" s="1">
        <v>5050</v>
      </c>
      <c r="J24" s="36"/>
      <c r="K24" s="12"/>
    </row>
    <row r="25" spans="1:11" s="8" customFormat="1" x14ac:dyDescent="0.2">
      <c r="A25" s="7"/>
      <c r="B25" s="19"/>
      <c r="C25" s="25">
        <v>43765</v>
      </c>
      <c r="D25" s="35" t="s">
        <v>237</v>
      </c>
      <c r="E25" s="35"/>
      <c r="F25" s="18" t="s">
        <v>244</v>
      </c>
      <c r="G25" s="18"/>
      <c r="H25" s="18"/>
      <c r="I25" s="1">
        <v>21450</v>
      </c>
      <c r="J25" s="36"/>
      <c r="K25" s="12"/>
    </row>
    <row r="26" spans="1:11" s="8" customFormat="1" x14ac:dyDescent="0.2">
      <c r="A26" s="7"/>
      <c r="B26" s="19"/>
      <c r="C26" s="25">
        <v>43765</v>
      </c>
      <c r="D26" s="35" t="s">
        <v>238</v>
      </c>
      <c r="E26" s="35"/>
      <c r="F26" s="18" t="s">
        <v>245</v>
      </c>
      <c r="G26" s="18"/>
      <c r="H26" s="18"/>
      <c r="I26" s="1">
        <v>7450</v>
      </c>
      <c r="J26" s="36"/>
      <c r="K26" s="12"/>
    </row>
    <row r="27" spans="1:11" s="8" customFormat="1" x14ac:dyDescent="0.2">
      <c r="A27" s="7"/>
      <c r="B27" s="19"/>
      <c r="C27" s="25">
        <v>43765</v>
      </c>
      <c r="D27" s="35" t="s">
        <v>217</v>
      </c>
      <c r="E27" s="35"/>
      <c r="F27" s="18" t="s">
        <v>246</v>
      </c>
      <c r="G27" s="18"/>
      <c r="H27" s="18"/>
      <c r="I27" s="1">
        <v>3150</v>
      </c>
      <c r="J27" s="36"/>
      <c r="K27" s="12"/>
    </row>
    <row r="28" spans="1:11" s="8" customFormat="1" x14ac:dyDescent="0.2">
      <c r="A28" s="7"/>
      <c r="B28" s="19"/>
      <c r="C28" s="25">
        <v>43798</v>
      </c>
      <c r="D28" s="35" t="s">
        <v>239</v>
      </c>
      <c r="E28" s="35"/>
      <c r="F28" s="18" t="s">
        <v>247</v>
      </c>
      <c r="G28" s="18"/>
      <c r="H28" s="18"/>
      <c r="I28" s="1">
        <v>382.5</v>
      </c>
      <c r="J28" s="36"/>
      <c r="K28" s="12"/>
    </row>
    <row r="29" spans="1:11" s="8" customFormat="1" x14ac:dyDescent="0.2">
      <c r="A29" s="7"/>
      <c r="B29" s="19"/>
      <c r="C29" s="25">
        <v>43798</v>
      </c>
      <c r="D29" s="35" t="s">
        <v>205</v>
      </c>
      <c r="E29" s="35"/>
      <c r="F29" s="18" t="s">
        <v>248</v>
      </c>
      <c r="G29" s="18"/>
      <c r="H29" s="18"/>
      <c r="I29" s="1">
        <v>10240</v>
      </c>
      <c r="J29" s="36"/>
      <c r="K29" s="12"/>
    </row>
    <row r="30" spans="1:11" s="8" customFormat="1" x14ac:dyDescent="0.2">
      <c r="A30" s="7"/>
      <c r="B30" s="19"/>
      <c r="C30" s="25">
        <v>43798</v>
      </c>
      <c r="D30" s="35" t="s">
        <v>249</v>
      </c>
      <c r="E30" s="35"/>
      <c r="F30" s="18" t="s">
        <v>6</v>
      </c>
      <c r="G30" s="18"/>
      <c r="H30" s="18"/>
      <c r="I30" s="1">
        <v>3388.45</v>
      </c>
      <c r="J30" s="36"/>
      <c r="K30" s="12"/>
    </row>
    <row r="31" spans="1:11" s="8" customFormat="1" x14ac:dyDescent="0.2">
      <c r="A31" s="7"/>
      <c r="B31" s="19"/>
      <c r="C31" s="25"/>
      <c r="D31" s="35"/>
      <c r="E31" s="35"/>
      <c r="F31" s="18"/>
      <c r="G31" s="18"/>
      <c r="H31" s="18"/>
      <c r="I31" s="1"/>
      <c r="J31" s="36"/>
      <c r="K31" s="12"/>
    </row>
    <row r="32" spans="1:11" ht="5.0999999999999996" customHeight="1" x14ac:dyDescent="0.2">
      <c r="A32" s="22"/>
      <c r="B32" s="16"/>
      <c r="C32" s="17"/>
      <c r="D32" s="38"/>
      <c r="E32" s="27"/>
      <c r="F32" s="27"/>
      <c r="G32" s="27"/>
      <c r="H32" s="27"/>
      <c r="I32" s="39"/>
      <c r="J32" s="40"/>
      <c r="K32" s="23"/>
    </row>
    <row r="33" spans="1:11" x14ac:dyDescent="0.2">
      <c r="A33" s="22"/>
      <c r="B33" s="19"/>
      <c r="C33" s="20"/>
      <c r="D33" s="35"/>
      <c r="E33" s="41" t="s">
        <v>10</v>
      </c>
      <c r="F33" s="11"/>
      <c r="G33" s="11"/>
      <c r="H33" s="11"/>
      <c r="I33" s="42">
        <f>SUM(I13:I31)</f>
        <v>89877.95</v>
      </c>
      <c r="J33" s="36"/>
      <c r="K33" s="23"/>
    </row>
    <row r="34" spans="1:11" ht="5.0999999999999996" customHeight="1" x14ac:dyDescent="0.2">
      <c r="A34" s="22"/>
      <c r="B34" s="29"/>
      <c r="C34" s="30"/>
      <c r="D34" s="30"/>
      <c r="E34" s="24"/>
      <c r="F34" s="24"/>
      <c r="G34" s="24"/>
      <c r="H34" s="24"/>
      <c r="I34" s="43"/>
      <c r="J34" s="44"/>
      <c r="K34" s="23"/>
    </row>
    <row r="37" spans="1:11" s="8" customFormat="1" x14ac:dyDescent="0.2"/>
    <row r="38" spans="1:11" s="8" customFormat="1" x14ac:dyDescent="0.2"/>
    <row r="39" spans="1:11" s="8" customFormat="1" ht="0.95" customHeight="1" x14ac:dyDescent="0.2">
      <c r="B39" s="45"/>
      <c r="C39" s="45"/>
      <c r="D39" s="45"/>
      <c r="E39" s="45"/>
      <c r="F39" s="45"/>
      <c r="G39" s="45"/>
      <c r="H39" s="45"/>
      <c r="I39" s="45"/>
      <c r="J39" s="45"/>
    </row>
    <row r="40" spans="1:11" s="8" customFormat="1" x14ac:dyDescent="0.2">
      <c r="B40" s="4" t="s">
        <v>11</v>
      </c>
      <c r="C40" s="5"/>
      <c r="D40" s="5"/>
      <c r="E40" s="5"/>
      <c r="F40" s="5"/>
      <c r="G40" s="5"/>
      <c r="H40" s="5"/>
      <c r="I40" s="5"/>
      <c r="J40" s="5"/>
    </row>
    <row r="41" spans="1:11" s="8" customFormat="1" x14ac:dyDescent="0.2">
      <c r="B41" s="4" t="s">
        <v>12</v>
      </c>
      <c r="C41" s="5"/>
      <c r="D41" s="5"/>
      <c r="E41" s="5"/>
      <c r="F41" s="5"/>
      <c r="G41" s="5"/>
      <c r="H41" s="5"/>
      <c r="I41" s="5"/>
      <c r="J41"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tabSelected="1" zoomScale="90" zoomScaleNormal="90" workbookViewId="0">
      <selection activeCell="E29" sqref="E29"/>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250</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43812</v>
      </c>
      <c r="D14" s="35" t="s">
        <v>249</v>
      </c>
      <c r="E14" s="35"/>
      <c r="F14" s="18" t="s">
        <v>6</v>
      </c>
      <c r="G14" s="18"/>
      <c r="H14" s="18"/>
      <c r="I14" s="1">
        <v>4992.3999999999996</v>
      </c>
      <c r="J14" s="36"/>
      <c r="K14" s="12"/>
    </row>
    <row r="15" spans="1:11" s="8" customFormat="1" x14ac:dyDescent="0.2">
      <c r="A15" s="7"/>
      <c r="B15" s="19"/>
      <c r="C15" s="25">
        <v>43805</v>
      </c>
      <c r="D15" s="35" t="s">
        <v>191</v>
      </c>
      <c r="E15" s="35"/>
      <c r="F15" s="18" t="s">
        <v>251</v>
      </c>
      <c r="G15" s="18"/>
      <c r="H15" s="18"/>
      <c r="I15" s="1">
        <v>4500</v>
      </c>
      <c r="J15" s="36"/>
      <c r="K15" s="12"/>
    </row>
    <row r="16" spans="1:11" s="8" customFormat="1" x14ac:dyDescent="0.2">
      <c r="A16" s="7"/>
      <c r="B16" s="19"/>
      <c r="C16" s="25">
        <v>43805</v>
      </c>
      <c r="D16" s="35" t="s">
        <v>238</v>
      </c>
      <c r="E16" s="35"/>
      <c r="F16" s="18" t="s">
        <v>252</v>
      </c>
      <c r="G16" s="18"/>
      <c r="H16" s="18"/>
      <c r="I16" s="1">
        <v>7450</v>
      </c>
      <c r="J16" s="36"/>
      <c r="K16" s="12"/>
    </row>
    <row r="17" spans="1:11" s="8" customFormat="1" x14ac:dyDescent="0.2">
      <c r="A17" s="7"/>
      <c r="B17" s="19"/>
      <c r="C17" s="25">
        <v>43812</v>
      </c>
      <c r="D17" s="35" t="s">
        <v>3</v>
      </c>
      <c r="E17" s="35"/>
      <c r="F17" s="18" t="s">
        <v>253</v>
      </c>
      <c r="G17" s="18"/>
      <c r="H17" s="18"/>
      <c r="I17" s="1">
        <v>2374</v>
      </c>
      <c r="J17" s="36"/>
      <c r="K17" s="12"/>
    </row>
    <row r="18" spans="1:11" s="8" customFormat="1" x14ac:dyDescent="0.2">
      <c r="A18" s="7"/>
      <c r="B18" s="19"/>
      <c r="C18" s="25">
        <v>43812</v>
      </c>
      <c r="D18" s="35" t="s">
        <v>3</v>
      </c>
      <c r="E18" s="35"/>
      <c r="F18" s="18" t="s">
        <v>254</v>
      </c>
      <c r="G18" s="18"/>
      <c r="H18" s="18"/>
      <c r="I18" s="1">
        <v>299</v>
      </c>
      <c r="J18" s="36"/>
      <c r="K18" s="12"/>
    </row>
    <row r="19" spans="1:11" s="8" customFormat="1" x14ac:dyDescent="0.2">
      <c r="A19" s="7"/>
      <c r="B19" s="19"/>
      <c r="C19" s="25">
        <v>43812</v>
      </c>
      <c r="D19" s="35" t="s">
        <v>230</v>
      </c>
      <c r="E19" s="35"/>
      <c r="F19" s="18" t="s">
        <v>255</v>
      </c>
      <c r="G19" s="18"/>
      <c r="H19" s="18"/>
      <c r="I19" s="1">
        <v>662.25</v>
      </c>
      <c r="J19" s="36"/>
      <c r="K19" s="12"/>
    </row>
    <row r="20" spans="1:11" s="8" customFormat="1" x14ac:dyDescent="0.2">
      <c r="A20" s="7"/>
      <c r="B20" s="19"/>
      <c r="C20" s="25">
        <v>43816</v>
      </c>
      <c r="D20" s="35" t="s">
        <v>3</v>
      </c>
      <c r="E20" s="35"/>
      <c r="F20" s="18" t="s">
        <v>256</v>
      </c>
      <c r="G20" s="18"/>
      <c r="H20" s="18"/>
      <c r="I20" s="1">
        <v>478.1</v>
      </c>
      <c r="J20" s="36"/>
      <c r="K20" s="12"/>
    </row>
    <row r="21" spans="1:11" s="8" customFormat="1" x14ac:dyDescent="0.2">
      <c r="A21" s="7"/>
      <c r="B21" s="19"/>
      <c r="C21" s="25"/>
      <c r="D21" s="35"/>
      <c r="E21" s="35"/>
      <c r="F21" s="18"/>
      <c r="G21" s="18"/>
      <c r="H21" s="18"/>
      <c r="I21" s="1"/>
      <c r="J21" s="36"/>
      <c r="K21" s="12"/>
    </row>
    <row r="22" spans="1:11" s="8" customFormat="1" x14ac:dyDescent="0.2">
      <c r="A22" s="7"/>
      <c r="B22" s="19"/>
      <c r="C22" s="25"/>
      <c r="D22" s="35"/>
      <c r="E22" s="35"/>
      <c r="F22" s="18"/>
      <c r="G22" s="18"/>
      <c r="H22" s="18"/>
      <c r="I22" s="1"/>
      <c r="J22" s="36"/>
      <c r="K22" s="12"/>
    </row>
    <row r="23" spans="1:11" ht="5.0999999999999996" customHeight="1" x14ac:dyDescent="0.2">
      <c r="A23" s="22"/>
      <c r="B23" s="16"/>
      <c r="C23" s="17"/>
      <c r="D23" s="38"/>
      <c r="E23" s="27"/>
      <c r="F23" s="27"/>
      <c r="G23" s="27"/>
      <c r="H23" s="27"/>
      <c r="I23" s="39"/>
      <c r="J23" s="40"/>
      <c r="K23" s="23"/>
    </row>
    <row r="24" spans="1:11" x14ac:dyDescent="0.2">
      <c r="A24" s="22"/>
      <c r="B24" s="19"/>
      <c r="C24" s="20"/>
      <c r="D24" s="35"/>
      <c r="E24" s="41" t="s">
        <v>10</v>
      </c>
      <c r="F24" s="11"/>
      <c r="G24" s="11"/>
      <c r="H24" s="11"/>
      <c r="I24" s="42">
        <f>SUM(I13:I22)</f>
        <v>20755.75</v>
      </c>
      <c r="J24" s="36"/>
      <c r="K24" s="23"/>
    </row>
    <row r="25" spans="1:11" ht="5.0999999999999996" customHeight="1" x14ac:dyDescent="0.2">
      <c r="A25" s="22"/>
      <c r="B25" s="29"/>
      <c r="C25" s="30"/>
      <c r="D25" s="30"/>
      <c r="E25" s="24"/>
      <c r="F25" s="24"/>
      <c r="G25" s="24"/>
      <c r="H25" s="24"/>
      <c r="I25" s="43"/>
      <c r="J25" s="44"/>
      <c r="K25" s="23"/>
    </row>
    <row r="28" spans="1:11" s="8" customFormat="1" x14ac:dyDescent="0.2"/>
    <row r="29" spans="1:11" s="8" customFormat="1" x14ac:dyDescent="0.2"/>
    <row r="30" spans="1:11" s="8" customFormat="1" ht="0.95" customHeight="1" x14ac:dyDescent="0.2">
      <c r="B30" s="45"/>
      <c r="C30" s="45"/>
      <c r="D30" s="45"/>
      <c r="E30" s="45"/>
      <c r="F30" s="45"/>
      <c r="G30" s="45"/>
      <c r="H30" s="45"/>
      <c r="I30" s="45"/>
      <c r="J30" s="45"/>
    </row>
    <row r="31" spans="1:11" s="8" customFormat="1" x14ac:dyDescent="0.2">
      <c r="B31" s="4" t="s">
        <v>11</v>
      </c>
      <c r="C31" s="5"/>
      <c r="D31" s="5"/>
      <c r="E31" s="5"/>
      <c r="F31" s="5"/>
      <c r="G31" s="5"/>
      <c r="H31" s="5"/>
      <c r="I31" s="5"/>
      <c r="J31" s="5"/>
    </row>
    <row r="32" spans="1:11" s="8" customFormat="1" x14ac:dyDescent="0.2">
      <c r="B32" s="4" t="s">
        <v>12</v>
      </c>
      <c r="C32" s="5"/>
      <c r="D32" s="5"/>
      <c r="E32" s="5"/>
      <c r="F32" s="5"/>
      <c r="G32" s="5"/>
      <c r="H32" s="5"/>
      <c r="I32" s="5"/>
      <c r="J32"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zoomScale="90" zoomScaleNormal="90" workbookViewId="0">
      <selection activeCell="F16" sqref="F16"/>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21</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43507</v>
      </c>
      <c r="D14" s="35" t="s">
        <v>35</v>
      </c>
      <c r="E14" s="35"/>
      <c r="F14" s="18" t="s">
        <v>30</v>
      </c>
      <c r="G14" s="18"/>
      <c r="H14" s="18"/>
      <c r="I14" s="1">
        <v>225</v>
      </c>
      <c r="J14" s="36"/>
      <c r="K14" s="12"/>
    </row>
    <row r="15" spans="1:11" s="8" customFormat="1" x14ac:dyDescent="0.2">
      <c r="A15" s="7"/>
      <c r="B15" s="19"/>
      <c r="C15" s="25">
        <v>43507</v>
      </c>
      <c r="D15" s="35" t="s">
        <v>28</v>
      </c>
      <c r="E15" s="35"/>
      <c r="F15" s="18" t="s">
        <v>29</v>
      </c>
      <c r="G15" s="18"/>
      <c r="H15" s="18"/>
      <c r="I15" s="1">
        <v>733.4</v>
      </c>
      <c r="J15" s="36"/>
      <c r="K15" s="12"/>
    </row>
    <row r="16" spans="1:11" s="8" customFormat="1" x14ac:dyDescent="0.2">
      <c r="A16" s="7"/>
      <c r="B16" s="19"/>
      <c r="C16" s="25">
        <v>43507</v>
      </c>
      <c r="D16" s="35" t="s">
        <v>22</v>
      </c>
      <c r="E16" s="35"/>
      <c r="F16" s="18" t="s">
        <v>23</v>
      </c>
      <c r="G16" s="18"/>
      <c r="H16" s="18"/>
      <c r="I16" s="1">
        <v>3000</v>
      </c>
      <c r="J16" s="36"/>
      <c r="K16" s="12"/>
    </row>
    <row r="17" spans="1:11" s="8" customFormat="1" x14ac:dyDescent="0.2">
      <c r="A17" s="7"/>
      <c r="B17" s="19"/>
      <c r="C17" s="25">
        <v>43507</v>
      </c>
      <c r="D17" s="35" t="s">
        <v>5</v>
      </c>
      <c r="E17" s="35"/>
      <c r="F17" s="18" t="s">
        <v>6</v>
      </c>
      <c r="G17" s="18"/>
      <c r="H17" s="18"/>
      <c r="I17" s="1">
        <v>3249.29</v>
      </c>
      <c r="J17" s="36"/>
      <c r="K17" s="12"/>
    </row>
    <row r="18" spans="1:11" s="8" customFormat="1" x14ac:dyDescent="0.2">
      <c r="A18" s="7"/>
      <c r="B18" s="19"/>
      <c r="C18" s="25">
        <v>43508</v>
      </c>
      <c r="D18" s="35" t="s">
        <v>25</v>
      </c>
      <c r="E18" s="35"/>
      <c r="F18" s="18" t="s">
        <v>24</v>
      </c>
      <c r="G18" s="18"/>
      <c r="H18" s="18"/>
      <c r="I18" s="1">
        <v>3000</v>
      </c>
      <c r="J18" s="36"/>
      <c r="K18" s="12"/>
    </row>
    <row r="19" spans="1:11" s="8" customFormat="1" x14ac:dyDescent="0.2">
      <c r="A19" s="7"/>
      <c r="B19" s="19"/>
      <c r="C19" s="25">
        <v>43510</v>
      </c>
      <c r="D19" s="35" t="s">
        <v>9</v>
      </c>
      <c r="E19" s="35"/>
      <c r="F19" s="18" t="s">
        <v>38</v>
      </c>
      <c r="G19" s="18"/>
      <c r="H19" s="18"/>
      <c r="I19" s="1">
        <v>989.79</v>
      </c>
      <c r="J19" s="36"/>
      <c r="K19" s="12"/>
    </row>
    <row r="20" spans="1:11" s="8" customFormat="1" x14ac:dyDescent="0.2">
      <c r="A20" s="7"/>
      <c r="B20" s="19"/>
      <c r="C20" s="25">
        <v>43515</v>
      </c>
      <c r="D20" s="35" t="s">
        <v>26</v>
      </c>
      <c r="E20" s="35"/>
      <c r="F20" s="18" t="s">
        <v>39</v>
      </c>
      <c r="G20" s="18"/>
      <c r="H20" s="18"/>
      <c r="I20" s="1">
        <v>2400</v>
      </c>
      <c r="J20" s="36"/>
      <c r="K20" s="12"/>
    </row>
    <row r="21" spans="1:11" s="8" customFormat="1" x14ac:dyDescent="0.2">
      <c r="A21" s="7"/>
      <c r="B21" s="19"/>
      <c r="C21" s="25">
        <v>43515</v>
      </c>
      <c r="D21" s="35" t="s">
        <v>3</v>
      </c>
      <c r="E21" s="35"/>
      <c r="F21" s="18" t="s">
        <v>41</v>
      </c>
      <c r="G21" s="18"/>
      <c r="H21" s="18"/>
      <c r="I21" s="1">
        <v>300</v>
      </c>
      <c r="J21" s="36"/>
      <c r="K21" s="12"/>
    </row>
    <row r="22" spans="1:11" s="8" customFormat="1" x14ac:dyDescent="0.2">
      <c r="A22" s="7"/>
      <c r="B22" s="19"/>
      <c r="C22" s="25">
        <v>43515</v>
      </c>
      <c r="D22" s="35" t="s">
        <v>5</v>
      </c>
      <c r="E22" s="35"/>
      <c r="F22" s="18" t="s">
        <v>6</v>
      </c>
      <c r="G22" s="18"/>
      <c r="H22" s="18"/>
      <c r="I22" s="1">
        <v>3611.15</v>
      </c>
      <c r="J22" s="36"/>
      <c r="K22" s="12"/>
    </row>
    <row r="23" spans="1:11" s="8" customFormat="1" x14ac:dyDescent="0.2">
      <c r="A23" s="7"/>
      <c r="B23" s="19"/>
      <c r="C23" s="25">
        <v>43521</v>
      </c>
      <c r="D23" s="35" t="s">
        <v>3</v>
      </c>
      <c r="E23" s="35"/>
      <c r="F23" s="18" t="s">
        <v>40</v>
      </c>
      <c r="G23" s="18"/>
      <c r="H23" s="18"/>
      <c r="I23" s="1">
        <v>276</v>
      </c>
      <c r="J23" s="36"/>
      <c r="K23" s="12"/>
    </row>
    <row r="24" spans="1:11" s="8" customFormat="1" x14ac:dyDescent="0.2">
      <c r="A24" s="7"/>
      <c r="B24" s="19"/>
      <c r="C24" s="25">
        <v>43524</v>
      </c>
      <c r="D24" s="35" t="s">
        <v>4</v>
      </c>
      <c r="E24" s="37"/>
      <c r="F24" s="18" t="s">
        <v>27</v>
      </c>
      <c r="G24" s="18"/>
      <c r="H24" s="18"/>
      <c r="I24" s="1">
        <v>4500</v>
      </c>
      <c r="J24" s="36"/>
      <c r="K24" s="12"/>
    </row>
    <row r="25" spans="1:11" s="8" customFormat="1" x14ac:dyDescent="0.2">
      <c r="A25" s="7"/>
      <c r="B25" s="19"/>
      <c r="C25" s="25">
        <v>43524</v>
      </c>
      <c r="D25" s="35" t="s">
        <v>3</v>
      </c>
      <c r="E25" s="35"/>
      <c r="F25" s="18" t="s">
        <v>171</v>
      </c>
      <c r="G25" s="18"/>
      <c r="H25" s="18"/>
      <c r="I25" s="1">
        <v>904</v>
      </c>
      <c r="J25" s="36"/>
      <c r="K25" s="12"/>
    </row>
    <row r="26" spans="1:11" s="8" customFormat="1" x14ac:dyDescent="0.2">
      <c r="A26" s="7"/>
      <c r="B26" s="19"/>
      <c r="C26" s="25">
        <v>43524</v>
      </c>
      <c r="D26" s="35" t="s">
        <v>5</v>
      </c>
      <c r="E26" s="35"/>
      <c r="F26" s="18" t="s">
        <v>6</v>
      </c>
      <c r="G26" s="18"/>
      <c r="H26" s="18"/>
      <c r="I26" s="1">
        <v>2239.8000000000002</v>
      </c>
      <c r="J26" s="36"/>
      <c r="K26" s="12"/>
    </row>
    <row r="27" spans="1:11" s="2" customFormat="1" x14ac:dyDescent="0.2">
      <c r="A27" s="7"/>
      <c r="B27" s="19"/>
      <c r="C27" s="25"/>
      <c r="D27" s="35"/>
      <c r="E27" s="35"/>
      <c r="F27" s="18"/>
      <c r="G27" s="18"/>
      <c r="H27" s="18"/>
      <c r="I27" s="10"/>
      <c r="J27" s="36"/>
      <c r="K27" s="12"/>
    </row>
    <row r="28" spans="1:11" x14ac:dyDescent="0.2">
      <c r="A28" s="21"/>
      <c r="B28" s="19"/>
      <c r="C28" s="20"/>
      <c r="D28" s="35"/>
      <c r="E28" s="11"/>
      <c r="F28" s="11"/>
      <c r="G28" s="11"/>
      <c r="H28" s="11"/>
      <c r="I28" s="10"/>
      <c r="J28" s="36"/>
      <c r="K28" s="23"/>
    </row>
    <row r="29" spans="1:11" ht="5.0999999999999996" customHeight="1" x14ac:dyDescent="0.2">
      <c r="A29" s="22"/>
      <c r="B29" s="16"/>
      <c r="C29" s="17"/>
      <c r="D29" s="38"/>
      <c r="E29" s="27"/>
      <c r="F29" s="27"/>
      <c r="G29" s="27"/>
      <c r="H29" s="27"/>
      <c r="I29" s="39"/>
      <c r="J29" s="40"/>
      <c r="K29" s="23"/>
    </row>
    <row r="30" spans="1:11" x14ac:dyDescent="0.2">
      <c r="A30" s="22"/>
      <c r="B30" s="19"/>
      <c r="C30" s="20"/>
      <c r="D30" s="35"/>
      <c r="E30" s="41" t="s">
        <v>10</v>
      </c>
      <c r="F30" s="11"/>
      <c r="G30" s="11"/>
      <c r="H30" s="11"/>
      <c r="I30" s="42">
        <f>SUM(I13:I28)</f>
        <v>25428.43</v>
      </c>
      <c r="J30" s="36"/>
      <c r="K30" s="23"/>
    </row>
    <row r="31" spans="1:11" ht="5.0999999999999996" customHeight="1" x14ac:dyDescent="0.2">
      <c r="A31" s="22"/>
      <c r="B31" s="29"/>
      <c r="C31" s="30"/>
      <c r="D31" s="30"/>
      <c r="E31" s="24"/>
      <c r="F31" s="24"/>
      <c r="G31" s="24"/>
      <c r="H31" s="24"/>
      <c r="I31" s="43"/>
      <c r="J31" s="44"/>
      <c r="K31" s="23"/>
    </row>
    <row r="45" spans="2:10" s="8" customFormat="1" x14ac:dyDescent="0.2"/>
    <row r="46" spans="2:10" s="8" customFormat="1" x14ac:dyDescent="0.2"/>
    <row r="47" spans="2:10" s="8" customFormat="1" ht="0.95" customHeight="1" x14ac:dyDescent="0.2">
      <c r="B47" s="45"/>
      <c r="C47" s="45"/>
      <c r="D47" s="45"/>
      <c r="E47" s="45"/>
      <c r="F47" s="45"/>
      <c r="G47" s="45"/>
      <c r="H47" s="45"/>
      <c r="I47" s="45"/>
      <c r="J47" s="45"/>
    </row>
    <row r="48" spans="2:10" s="8" customFormat="1" x14ac:dyDescent="0.2">
      <c r="B48" s="4" t="s">
        <v>11</v>
      </c>
      <c r="C48" s="5"/>
      <c r="D48" s="5"/>
      <c r="E48" s="5"/>
      <c r="F48" s="5"/>
      <c r="G48" s="5"/>
      <c r="H48" s="5"/>
      <c r="I48" s="5"/>
      <c r="J48" s="5"/>
    </row>
    <row r="49" spans="2:10" s="8" customFormat="1" x14ac:dyDescent="0.2">
      <c r="B49" s="4" t="s">
        <v>12</v>
      </c>
      <c r="C49" s="5"/>
      <c r="D49" s="5"/>
      <c r="E49" s="5"/>
      <c r="F49" s="5"/>
      <c r="G49" s="5"/>
      <c r="H49" s="5"/>
      <c r="I49" s="5"/>
      <c r="J49"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zoomScale="90" zoomScaleNormal="90" workbookViewId="0">
      <selection activeCell="F16" sqref="F16"/>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37</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43532</v>
      </c>
      <c r="D14" s="35" t="s">
        <v>42</v>
      </c>
      <c r="E14" s="35"/>
      <c r="F14" s="18" t="s">
        <v>50</v>
      </c>
      <c r="G14" s="18"/>
      <c r="H14" s="18"/>
      <c r="I14" s="1">
        <v>14067.2</v>
      </c>
      <c r="J14" s="36"/>
      <c r="K14" s="12"/>
    </row>
    <row r="15" spans="1:11" s="8" customFormat="1" x14ac:dyDescent="0.2">
      <c r="A15" s="7"/>
      <c r="B15" s="19"/>
      <c r="C15" s="25">
        <v>43536</v>
      </c>
      <c r="D15" s="35" t="s">
        <v>5</v>
      </c>
      <c r="E15" s="35"/>
      <c r="F15" s="18" t="s">
        <v>6</v>
      </c>
      <c r="G15" s="18"/>
      <c r="H15" s="18"/>
      <c r="I15" s="1">
        <v>4515.8500000000004</v>
      </c>
      <c r="J15" s="36"/>
      <c r="K15" s="12"/>
    </row>
    <row r="16" spans="1:11" s="8" customFormat="1" x14ac:dyDescent="0.2">
      <c r="A16" s="7"/>
      <c r="B16" s="19"/>
      <c r="C16" s="25">
        <v>43537</v>
      </c>
      <c r="D16" s="35" t="s">
        <v>101</v>
      </c>
      <c r="E16" s="35"/>
      <c r="F16" s="18" t="s">
        <v>52</v>
      </c>
      <c r="G16" s="18"/>
      <c r="H16" s="18"/>
      <c r="I16" s="1">
        <v>1600</v>
      </c>
      <c r="J16" s="36"/>
      <c r="K16" s="12"/>
    </row>
    <row r="17" spans="1:11" s="8" customFormat="1" x14ac:dyDescent="0.2">
      <c r="A17" s="7"/>
      <c r="B17" s="19"/>
      <c r="C17" s="25">
        <v>43537</v>
      </c>
      <c r="D17" s="35" t="s">
        <v>53</v>
      </c>
      <c r="E17" s="35"/>
      <c r="F17" s="18" t="s">
        <v>54</v>
      </c>
      <c r="G17" s="18"/>
      <c r="H17" s="18"/>
      <c r="I17" s="1">
        <v>17740</v>
      </c>
      <c r="J17" s="36"/>
      <c r="K17" s="12"/>
    </row>
    <row r="18" spans="1:11" s="8" customFormat="1" x14ac:dyDescent="0.2">
      <c r="A18" s="7"/>
      <c r="B18" s="19"/>
      <c r="C18" s="25">
        <v>43537</v>
      </c>
      <c r="D18" s="35" t="s">
        <v>44</v>
      </c>
      <c r="E18" s="35"/>
      <c r="F18" s="18" t="s">
        <v>45</v>
      </c>
      <c r="G18" s="18"/>
      <c r="H18" s="18"/>
      <c r="I18" s="1">
        <v>6778.95</v>
      </c>
      <c r="J18" s="36"/>
      <c r="K18" s="12"/>
    </row>
    <row r="19" spans="1:11" s="8" customFormat="1" x14ac:dyDescent="0.2">
      <c r="A19" s="7"/>
      <c r="B19" s="19"/>
      <c r="C19" s="25">
        <v>43537</v>
      </c>
      <c r="D19" s="35" t="s">
        <v>36</v>
      </c>
      <c r="E19" s="35"/>
      <c r="F19" s="18" t="s">
        <v>55</v>
      </c>
      <c r="G19" s="18"/>
      <c r="H19" s="18"/>
      <c r="I19" s="1">
        <v>5861.41</v>
      </c>
      <c r="J19" s="36"/>
      <c r="K19" s="12"/>
    </row>
    <row r="20" spans="1:11" s="8" customFormat="1" x14ac:dyDescent="0.2">
      <c r="A20" s="7"/>
      <c r="B20" s="19"/>
      <c r="C20" s="25">
        <v>43542</v>
      </c>
      <c r="D20" s="35" t="s">
        <v>9</v>
      </c>
      <c r="E20" s="35"/>
      <c r="F20" s="18" t="s">
        <v>51</v>
      </c>
      <c r="G20" s="18"/>
      <c r="H20" s="18"/>
      <c r="I20" s="1">
        <v>1382.05</v>
      </c>
      <c r="J20" s="36"/>
      <c r="K20" s="12"/>
    </row>
    <row r="21" spans="1:11" s="8" customFormat="1" x14ac:dyDescent="0.2">
      <c r="A21" s="7"/>
      <c r="B21" s="19"/>
      <c r="C21" s="25">
        <v>43542</v>
      </c>
      <c r="D21" s="35" t="s">
        <v>56</v>
      </c>
      <c r="E21" s="35"/>
      <c r="F21" s="18" t="s">
        <v>57</v>
      </c>
      <c r="G21" s="18"/>
      <c r="H21" s="18"/>
      <c r="I21" s="1">
        <v>4739.28</v>
      </c>
      <c r="J21" s="36"/>
      <c r="K21" s="12"/>
    </row>
    <row r="22" spans="1:11" s="8" customFormat="1" x14ac:dyDescent="0.2">
      <c r="A22" s="7"/>
      <c r="B22" s="19"/>
      <c r="C22" s="25">
        <v>43543</v>
      </c>
      <c r="D22" s="35" t="s">
        <v>46</v>
      </c>
      <c r="E22" s="35"/>
      <c r="F22" s="18" t="s">
        <v>47</v>
      </c>
      <c r="G22" s="18"/>
      <c r="H22" s="18"/>
      <c r="I22" s="1">
        <v>904</v>
      </c>
      <c r="J22" s="36"/>
      <c r="K22" s="12"/>
    </row>
    <row r="23" spans="1:11" s="8" customFormat="1" x14ac:dyDescent="0.2">
      <c r="A23" s="7"/>
      <c r="B23" s="19"/>
      <c r="C23" s="25">
        <v>43550</v>
      </c>
      <c r="D23" s="35" t="s">
        <v>46</v>
      </c>
      <c r="E23" s="35"/>
      <c r="F23" s="18" t="s">
        <v>48</v>
      </c>
      <c r="G23" s="18"/>
      <c r="H23" s="18"/>
      <c r="I23" s="1">
        <v>568</v>
      </c>
      <c r="J23" s="36"/>
      <c r="K23" s="12"/>
    </row>
    <row r="24" spans="1:11" s="8" customFormat="1" x14ac:dyDescent="0.2">
      <c r="A24" s="7"/>
      <c r="B24" s="19"/>
      <c r="C24" s="25">
        <v>43552</v>
      </c>
      <c r="D24" s="35" t="s">
        <v>49</v>
      </c>
      <c r="E24" s="35"/>
      <c r="F24" s="18" t="s">
        <v>58</v>
      </c>
      <c r="G24" s="18"/>
      <c r="H24" s="18"/>
      <c r="I24" s="1">
        <v>4500</v>
      </c>
      <c r="J24" s="36"/>
      <c r="K24" s="12"/>
    </row>
    <row r="25" spans="1:11" s="8" customFormat="1" x14ac:dyDescent="0.2">
      <c r="A25" s="7"/>
      <c r="B25" s="19"/>
      <c r="C25" s="25">
        <v>43554</v>
      </c>
      <c r="D25" s="35" t="s">
        <v>5</v>
      </c>
      <c r="E25" s="35"/>
      <c r="F25" s="18" t="s">
        <v>6</v>
      </c>
      <c r="G25" s="18"/>
      <c r="H25" s="18"/>
      <c r="I25" s="1">
        <v>4332.88</v>
      </c>
      <c r="J25" s="36"/>
      <c r="K25" s="12"/>
    </row>
    <row r="26" spans="1:11" s="8" customFormat="1" x14ac:dyDescent="0.2">
      <c r="A26" s="7"/>
      <c r="B26" s="19"/>
      <c r="C26" s="25">
        <v>43554</v>
      </c>
      <c r="D26" s="35" t="s">
        <v>3</v>
      </c>
      <c r="E26" s="35"/>
      <c r="F26" s="18" t="s">
        <v>59</v>
      </c>
      <c r="G26" s="18"/>
      <c r="H26" s="18"/>
      <c r="I26" s="1">
        <v>299</v>
      </c>
      <c r="J26" s="36"/>
      <c r="K26" s="12"/>
    </row>
    <row r="27" spans="1:11" s="8" customFormat="1" x14ac:dyDescent="0.2">
      <c r="A27" s="7"/>
      <c r="B27" s="19"/>
      <c r="C27" s="25"/>
      <c r="D27" s="35"/>
      <c r="E27" s="35"/>
      <c r="F27" s="18"/>
      <c r="G27" s="18"/>
      <c r="H27" s="18"/>
      <c r="I27" s="1"/>
      <c r="J27" s="36"/>
      <c r="K27" s="12"/>
    </row>
    <row r="28" spans="1:11" s="2" customFormat="1" x14ac:dyDescent="0.2">
      <c r="A28" s="7"/>
      <c r="B28" s="19"/>
      <c r="C28" s="25"/>
      <c r="D28" s="35"/>
      <c r="E28" s="35"/>
      <c r="F28" s="18"/>
      <c r="G28" s="18"/>
      <c r="H28" s="18"/>
      <c r="I28" s="10"/>
      <c r="J28" s="36"/>
      <c r="K28" s="12"/>
    </row>
    <row r="29" spans="1:11" x14ac:dyDescent="0.2">
      <c r="A29" s="21"/>
      <c r="B29" s="19"/>
      <c r="C29" s="20"/>
      <c r="D29" s="35"/>
      <c r="E29" s="11"/>
      <c r="F29" s="11"/>
      <c r="G29" s="11"/>
      <c r="H29" s="11"/>
      <c r="I29" s="10"/>
      <c r="J29" s="36"/>
      <c r="K29" s="23"/>
    </row>
    <row r="30" spans="1:11" ht="5.0999999999999996" customHeight="1" x14ac:dyDescent="0.2">
      <c r="A30" s="22"/>
      <c r="B30" s="16"/>
      <c r="C30" s="17"/>
      <c r="D30" s="38"/>
      <c r="E30" s="27"/>
      <c r="F30" s="27"/>
      <c r="G30" s="27"/>
      <c r="H30" s="27"/>
      <c r="I30" s="39"/>
      <c r="J30" s="40"/>
      <c r="K30" s="23"/>
    </row>
    <row r="31" spans="1:11" x14ac:dyDescent="0.2">
      <c r="A31" s="22"/>
      <c r="B31" s="19"/>
      <c r="C31" s="20"/>
      <c r="D31" s="35"/>
      <c r="E31" s="41" t="s">
        <v>10</v>
      </c>
      <c r="F31" s="11"/>
      <c r="G31" s="11"/>
      <c r="H31" s="11"/>
      <c r="I31" s="42">
        <f>SUM(I13:I29)</f>
        <v>67288.62000000001</v>
      </c>
      <c r="J31" s="36"/>
      <c r="K31" s="23"/>
    </row>
    <row r="32" spans="1:11" ht="5.0999999999999996" customHeight="1" x14ac:dyDescent="0.2">
      <c r="A32" s="22"/>
      <c r="B32" s="29"/>
      <c r="C32" s="30"/>
      <c r="D32" s="30"/>
      <c r="E32" s="24"/>
      <c r="F32" s="24"/>
      <c r="G32" s="24"/>
      <c r="H32" s="24"/>
      <c r="I32" s="43"/>
      <c r="J32" s="44"/>
      <c r="K32" s="23"/>
    </row>
    <row r="45" spans="2:10" s="8" customFormat="1" x14ac:dyDescent="0.2"/>
    <row r="46" spans="2:10" s="8" customFormat="1" x14ac:dyDescent="0.2"/>
    <row r="47" spans="2:10" s="8" customFormat="1" ht="0.95" customHeight="1" x14ac:dyDescent="0.2">
      <c r="B47" s="45"/>
      <c r="C47" s="45"/>
      <c r="D47" s="45"/>
      <c r="E47" s="45"/>
      <c r="F47" s="45"/>
      <c r="G47" s="45"/>
      <c r="H47" s="45"/>
      <c r="I47" s="45"/>
      <c r="J47" s="45"/>
    </row>
    <row r="48" spans="2:10" s="8" customFormat="1" x14ac:dyDescent="0.2">
      <c r="B48" s="4" t="s">
        <v>11</v>
      </c>
      <c r="C48" s="5"/>
      <c r="D48" s="5"/>
      <c r="E48" s="5"/>
      <c r="F48" s="5"/>
      <c r="G48" s="5"/>
      <c r="H48" s="5"/>
      <c r="I48" s="5"/>
      <c r="J48" s="5"/>
    </row>
    <row r="49" spans="2:10" s="8" customFormat="1" x14ac:dyDescent="0.2">
      <c r="B49" s="4" t="s">
        <v>12</v>
      </c>
      <c r="C49" s="5"/>
      <c r="D49" s="5"/>
      <c r="E49" s="5"/>
      <c r="F49" s="5"/>
      <c r="G49" s="5"/>
      <c r="H49" s="5"/>
      <c r="I49" s="5"/>
      <c r="J49"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topLeftCell="A27" zoomScale="90" zoomScaleNormal="90" workbookViewId="0">
      <selection activeCell="F16" sqref="F16"/>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60</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43560</v>
      </c>
      <c r="D14" s="35" t="s">
        <v>61</v>
      </c>
      <c r="E14" s="35"/>
      <c r="F14" s="18" t="s">
        <v>69</v>
      </c>
      <c r="G14" s="18"/>
      <c r="H14" s="18"/>
      <c r="I14" s="1">
        <v>655.27</v>
      </c>
      <c r="J14" s="36"/>
      <c r="K14" s="12"/>
    </row>
    <row r="15" spans="1:11" s="8" customFormat="1" x14ac:dyDescent="0.2">
      <c r="A15" s="7"/>
      <c r="B15" s="19"/>
      <c r="C15" s="25">
        <v>43564</v>
      </c>
      <c r="D15" s="35" t="s">
        <v>5</v>
      </c>
      <c r="E15" s="35"/>
      <c r="F15" s="18" t="s">
        <v>6</v>
      </c>
      <c r="G15" s="18"/>
      <c r="H15" s="18"/>
      <c r="I15" s="1">
        <v>4347.1000000000004</v>
      </c>
      <c r="J15" s="36"/>
      <c r="K15" s="12"/>
    </row>
    <row r="16" spans="1:11" s="8" customFormat="1" x14ac:dyDescent="0.2">
      <c r="A16" s="7"/>
      <c r="B16" s="19"/>
      <c r="C16" s="25">
        <v>43566</v>
      </c>
      <c r="D16" s="35" t="s">
        <v>62</v>
      </c>
      <c r="E16" s="35"/>
      <c r="F16" s="18" t="s">
        <v>70</v>
      </c>
      <c r="G16" s="18"/>
      <c r="H16" s="18"/>
      <c r="I16" s="1">
        <v>971.65</v>
      </c>
      <c r="J16" s="36"/>
      <c r="K16" s="12"/>
    </row>
    <row r="17" spans="1:11" s="8" customFormat="1" x14ac:dyDescent="0.2">
      <c r="A17" s="7"/>
      <c r="B17" s="19"/>
      <c r="C17" s="25">
        <v>43567</v>
      </c>
      <c r="D17" s="35" t="s">
        <v>71</v>
      </c>
      <c r="E17" s="35"/>
      <c r="F17" s="18" t="s">
        <v>72</v>
      </c>
      <c r="G17" s="18"/>
      <c r="H17" s="18"/>
      <c r="I17" s="1">
        <v>3144.1400000000003</v>
      </c>
      <c r="J17" s="36"/>
      <c r="K17" s="12"/>
    </row>
    <row r="18" spans="1:11" s="8" customFormat="1" x14ac:dyDescent="0.2">
      <c r="A18" s="7"/>
      <c r="B18" s="19"/>
      <c r="C18" s="25">
        <v>43567</v>
      </c>
      <c r="D18" s="35" t="s">
        <v>71</v>
      </c>
      <c r="E18" s="35"/>
      <c r="F18" s="18" t="s">
        <v>73</v>
      </c>
      <c r="G18" s="18"/>
      <c r="H18" s="18"/>
      <c r="I18" s="1">
        <v>2369.9899999999998</v>
      </c>
      <c r="J18" s="36"/>
      <c r="K18" s="12"/>
    </row>
    <row r="19" spans="1:11" s="8" customFormat="1" x14ac:dyDescent="0.2">
      <c r="A19" s="7"/>
      <c r="B19" s="19"/>
      <c r="C19" s="25">
        <v>43581</v>
      </c>
      <c r="D19" s="35" t="s">
        <v>71</v>
      </c>
      <c r="E19" s="35"/>
      <c r="F19" s="18" t="s">
        <v>74</v>
      </c>
      <c r="G19" s="18"/>
      <c r="H19" s="18"/>
      <c r="I19" s="1">
        <v>6160</v>
      </c>
      <c r="J19" s="36"/>
      <c r="K19" s="12"/>
    </row>
    <row r="20" spans="1:11" s="8" customFormat="1" x14ac:dyDescent="0.2">
      <c r="A20" s="7"/>
      <c r="B20" s="19"/>
      <c r="C20" s="25">
        <v>43581</v>
      </c>
      <c r="D20" s="35" t="s">
        <v>71</v>
      </c>
      <c r="E20" s="35"/>
      <c r="F20" s="18" t="s">
        <v>76</v>
      </c>
      <c r="G20" s="18"/>
      <c r="H20" s="18"/>
      <c r="I20" s="1">
        <v>21352.050000000003</v>
      </c>
      <c r="J20" s="36"/>
      <c r="K20" s="12"/>
    </row>
    <row r="21" spans="1:11" s="8" customFormat="1" x14ac:dyDescent="0.2">
      <c r="A21" s="7"/>
      <c r="B21" s="19"/>
      <c r="C21" s="25">
        <v>43581</v>
      </c>
      <c r="D21" s="35" t="s">
        <v>101</v>
      </c>
      <c r="E21" s="35"/>
      <c r="F21" s="18" t="s">
        <v>63</v>
      </c>
      <c r="G21" s="18"/>
      <c r="H21" s="18"/>
      <c r="I21" s="1">
        <v>400</v>
      </c>
      <c r="J21" s="36"/>
      <c r="K21" s="12"/>
    </row>
    <row r="22" spans="1:11" s="8" customFormat="1" x14ac:dyDescent="0.2">
      <c r="A22" s="7"/>
      <c r="B22" s="19"/>
      <c r="C22" s="25">
        <v>43581</v>
      </c>
      <c r="D22" s="35" t="s">
        <v>46</v>
      </c>
      <c r="E22" s="35"/>
      <c r="F22" s="18" t="s">
        <v>64</v>
      </c>
      <c r="G22" s="18"/>
      <c r="H22" s="18"/>
      <c r="I22" s="1">
        <v>535</v>
      </c>
      <c r="J22" s="36"/>
      <c r="K22" s="12"/>
    </row>
    <row r="23" spans="1:11" s="8" customFormat="1" x14ac:dyDescent="0.2">
      <c r="A23" s="7"/>
      <c r="B23" s="19"/>
      <c r="C23" s="25">
        <v>43581</v>
      </c>
      <c r="D23" s="35" t="s">
        <v>46</v>
      </c>
      <c r="E23" s="35"/>
      <c r="F23" s="18" t="s">
        <v>65</v>
      </c>
      <c r="G23" s="18"/>
      <c r="H23" s="18"/>
      <c r="I23" s="1">
        <v>904</v>
      </c>
      <c r="J23" s="36"/>
      <c r="K23" s="12"/>
    </row>
    <row r="24" spans="1:11" s="8" customFormat="1" x14ac:dyDescent="0.2">
      <c r="A24" s="7"/>
      <c r="B24" s="19"/>
      <c r="C24" s="25">
        <v>43581</v>
      </c>
      <c r="D24" s="35" t="s">
        <v>3</v>
      </c>
      <c r="E24" s="35"/>
      <c r="F24" s="18" t="s">
        <v>66</v>
      </c>
      <c r="G24" s="18"/>
      <c r="H24" s="18"/>
      <c r="I24" s="1">
        <v>301</v>
      </c>
      <c r="J24" s="36"/>
      <c r="K24" s="12"/>
    </row>
    <row r="25" spans="1:11" s="8" customFormat="1" x14ac:dyDescent="0.2">
      <c r="A25" s="7"/>
      <c r="B25" s="19"/>
      <c r="C25" s="25">
        <v>43581</v>
      </c>
      <c r="D25" s="35" t="s">
        <v>9</v>
      </c>
      <c r="E25" s="35"/>
      <c r="F25" s="18" t="s">
        <v>75</v>
      </c>
      <c r="G25" s="18"/>
      <c r="H25" s="18"/>
      <c r="I25" s="1">
        <v>919.03</v>
      </c>
      <c r="J25" s="36"/>
      <c r="K25" s="12"/>
    </row>
    <row r="26" spans="1:11" s="8" customFormat="1" x14ac:dyDescent="0.2">
      <c r="A26" s="7"/>
      <c r="B26" s="19"/>
      <c r="C26" s="25">
        <v>43581</v>
      </c>
      <c r="D26" s="35" t="s">
        <v>49</v>
      </c>
      <c r="E26" s="35"/>
      <c r="F26" s="18" t="s">
        <v>67</v>
      </c>
      <c r="G26" s="18"/>
      <c r="H26" s="18"/>
      <c r="I26" s="1">
        <v>4500</v>
      </c>
      <c r="J26" s="36"/>
      <c r="K26" s="12"/>
    </row>
    <row r="27" spans="1:11" s="8" customFormat="1" x14ac:dyDescent="0.2">
      <c r="A27" s="7"/>
      <c r="B27" s="19"/>
      <c r="C27" s="25">
        <v>43581</v>
      </c>
      <c r="D27" s="35" t="s">
        <v>77</v>
      </c>
      <c r="E27" s="35"/>
      <c r="F27" s="18" t="s">
        <v>78</v>
      </c>
      <c r="G27" s="18"/>
      <c r="H27" s="18"/>
      <c r="I27" s="1">
        <v>250</v>
      </c>
      <c r="J27" s="36"/>
      <c r="K27" s="12"/>
    </row>
    <row r="28" spans="1:11" s="8" customFormat="1" x14ac:dyDescent="0.2">
      <c r="A28" s="7"/>
      <c r="B28" s="19"/>
      <c r="C28" s="25">
        <v>43584</v>
      </c>
      <c r="D28" s="35" t="s">
        <v>79</v>
      </c>
      <c r="E28" s="35"/>
      <c r="F28" s="18" t="s">
        <v>80</v>
      </c>
      <c r="G28" s="18"/>
      <c r="H28" s="18"/>
      <c r="I28" s="1">
        <v>1415</v>
      </c>
      <c r="J28" s="36"/>
      <c r="K28" s="12"/>
    </row>
    <row r="29" spans="1:11" s="8" customFormat="1" x14ac:dyDescent="0.2">
      <c r="A29" s="7"/>
      <c r="B29" s="19"/>
      <c r="C29" s="25">
        <v>43585</v>
      </c>
      <c r="D29" s="35" t="s">
        <v>145</v>
      </c>
      <c r="E29" s="35"/>
      <c r="F29" s="18" t="s">
        <v>81</v>
      </c>
      <c r="G29" s="18"/>
      <c r="H29" s="18"/>
      <c r="I29" s="1">
        <v>26225</v>
      </c>
      <c r="J29" s="36"/>
      <c r="K29" s="12"/>
    </row>
    <row r="30" spans="1:11" s="8" customFormat="1" x14ac:dyDescent="0.2">
      <c r="A30" s="7"/>
      <c r="B30" s="19"/>
      <c r="C30" s="25">
        <v>43585</v>
      </c>
      <c r="D30" s="35" t="s">
        <v>5</v>
      </c>
      <c r="E30" s="35"/>
      <c r="F30" s="18" t="s">
        <v>6</v>
      </c>
      <c r="G30" s="18"/>
      <c r="H30" s="18"/>
      <c r="I30" s="1">
        <v>1707.65</v>
      </c>
      <c r="J30" s="36"/>
      <c r="K30" s="12"/>
    </row>
    <row r="31" spans="1:11" s="8" customFormat="1" x14ac:dyDescent="0.2">
      <c r="A31" s="7"/>
      <c r="B31" s="19"/>
      <c r="C31" s="25"/>
      <c r="D31" s="35"/>
      <c r="E31" s="35"/>
      <c r="F31" s="18"/>
      <c r="G31" s="18"/>
      <c r="H31" s="18"/>
      <c r="I31" s="1"/>
      <c r="J31" s="36"/>
      <c r="K31" s="12"/>
    </row>
    <row r="32" spans="1:11" s="2" customFormat="1" x14ac:dyDescent="0.2">
      <c r="A32" s="7"/>
      <c r="B32" s="19"/>
      <c r="C32" s="25"/>
      <c r="D32" s="35"/>
      <c r="E32" s="35"/>
      <c r="F32" s="18"/>
      <c r="G32" s="18"/>
      <c r="H32" s="18"/>
      <c r="I32" s="10"/>
      <c r="J32" s="36"/>
      <c r="K32" s="12"/>
    </row>
    <row r="33" spans="1:11" x14ac:dyDescent="0.2">
      <c r="A33" s="21"/>
      <c r="B33" s="19"/>
      <c r="C33" s="20"/>
      <c r="D33" s="35"/>
      <c r="E33" s="11"/>
      <c r="F33" s="11"/>
      <c r="G33" s="11"/>
      <c r="H33" s="11"/>
      <c r="I33" s="10"/>
      <c r="J33" s="36"/>
      <c r="K33" s="23"/>
    </row>
    <row r="34" spans="1:11" ht="5.0999999999999996" customHeight="1" x14ac:dyDescent="0.2">
      <c r="A34" s="22"/>
      <c r="B34" s="16"/>
      <c r="C34" s="17"/>
      <c r="D34" s="38"/>
      <c r="E34" s="27"/>
      <c r="F34" s="27"/>
      <c r="G34" s="27"/>
      <c r="H34" s="27"/>
      <c r="I34" s="39"/>
      <c r="J34" s="40"/>
      <c r="K34" s="23"/>
    </row>
    <row r="35" spans="1:11" x14ac:dyDescent="0.2">
      <c r="A35" s="22"/>
      <c r="B35" s="19"/>
      <c r="C35" s="20"/>
      <c r="D35" s="35"/>
      <c r="E35" s="41" t="s">
        <v>10</v>
      </c>
      <c r="F35" s="11"/>
      <c r="G35" s="11"/>
      <c r="H35" s="11"/>
      <c r="I35" s="42">
        <f>SUM(I14:I33)</f>
        <v>76156.88</v>
      </c>
      <c r="J35" s="36"/>
      <c r="K35" s="23"/>
    </row>
    <row r="36" spans="1:11" ht="5.0999999999999996" customHeight="1" x14ac:dyDescent="0.2">
      <c r="A36" s="22"/>
      <c r="B36" s="29"/>
      <c r="C36" s="30"/>
      <c r="D36" s="30"/>
      <c r="E36" s="24"/>
      <c r="F36" s="24"/>
      <c r="G36" s="24"/>
      <c r="H36" s="24"/>
      <c r="I36" s="43"/>
      <c r="J36" s="44"/>
      <c r="K36" s="23"/>
    </row>
    <row r="45" spans="1:11" s="8" customFormat="1" x14ac:dyDescent="0.2"/>
    <row r="46" spans="1:11" s="8" customFormat="1" x14ac:dyDescent="0.2"/>
    <row r="47" spans="1:11" s="8" customFormat="1" ht="0.95" customHeight="1" x14ac:dyDescent="0.2">
      <c r="B47" s="45"/>
      <c r="C47" s="45"/>
      <c r="D47" s="45"/>
      <c r="E47" s="45"/>
      <c r="F47" s="45"/>
      <c r="G47" s="45"/>
      <c r="H47" s="45"/>
      <c r="I47" s="45"/>
      <c r="J47" s="45"/>
    </row>
    <row r="48" spans="1:11" s="8" customFormat="1" x14ac:dyDescent="0.2">
      <c r="B48" s="4" t="s">
        <v>11</v>
      </c>
      <c r="C48" s="5"/>
      <c r="D48" s="5"/>
      <c r="E48" s="5"/>
      <c r="F48" s="5"/>
      <c r="G48" s="5"/>
      <c r="H48" s="5"/>
      <c r="I48" s="5"/>
      <c r="J48" s="5"/>
    </row>
    <row r="49" spans="2:10" s="8" customFormat="1" x14ac:dyDescent="0.2">
      <c r="B49" s="4" t="s">
        <v>12</v>
      </c>
      <c r="C49" s="5"/>
      <c r="D49" s="5"/>
      <c r="E49" s="5"/>
      <c r="F49" s="5"/>
      <c r="G49" s="5"/>
      <c r="H49" s="5"/>
      <c r="I49" s="5"/>
      <c r="J49"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topLeftCell="A23" zoomScale="90" zoomScaleNormal="90" workbookViewId="0">
      <selection activeCell="F16" sqref="F16"/>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82</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43588</v>
      </c>
      <c r="D14" s="35" t="s">
        <v>83</v>
      </c>
      <c r="E14" s="35"/>
      <c r="F14" s="18" t="s">
        <v>95</v>
      </c>
      <c r="G14" s="18"/>
      <c r="H14" s="18"/>
      <c r="I14" s="1">
        <v>816</v>
      </c>
      <c r="J14" s="36"/>
      <c r="K14" s="12"/>
    </row>
    <row r="15" spans="1:11" s="8" customFormat="1" x14ac:dyDescent="0.2">
      <c r="A15" s="7"/>
      <c r="B15" s="19"/>
      <c r="C15" s="25">
        <v>43595</v>
      </c>
      <c r="D15" s="35" t="s">
        <v>5</v>
      </c>
      <c r="E15" s="35"/>
      <c r="F15" s="18" t="s">
        <v>6</v>
      </c>
      <c r="G15" s="18"/>
      <c r="H15" s="18"/>
      <c r="I15" s="1">
        <v>3245</v>
      </c>
      <c r="J15" s="36"/>
      <c r="K15" s="12"/>
    </row>
    <row r="16" spans="1:11" s="8" customFormat="1" x14ac:dyDescent="0.2">
      <c r="A16" s="7"/>
      <c r="B16" s="19"/>
      <c r="C16" s="25">
        <v>43599</v>
      </c>
      <c r="D16" s="35" t="s">
        <v>96</v>
      </c>
      <c r="E16" s="35"/>
      <c r="F16" s="18" t="s">
        <v>97</v>
      </c>
      <c r="G16" s="18"/>
      <c r="H16" s="18"/>
      <c r="I16" s="1">
        <v>2500</v>
      </c>
      <c r="J16" s="36"/>
      <c r="K16" s="12"/>
    </row>
    <row r="17" spans="1:11" s="8" customFormat="1" x14ac:dyDescent="0.2">
      <c r="A17" s="7"/>
      <c r="B17" s="19"/>
      <c r="C17" s="25">
        <v>43599</v>
      </c>
      <c r="D17" s="35" t="s">
        <v>98</v>
      </c>
      <c r="E17" s="35"/>
      <c r="F17" s="18" t="s">
        <v>99</v>
      </c>
      <c r="G17" s="18"/>
      <c r="H17" s="18"/>
      <c r="I17" s="1">
        <v>1740</v>
      </c>
      <c r="J17" s="36"/>
      <c r="K17" s="12"/>
    </row>
    <row r="18" spans="1:11" s="8" customFormat="1" x14ac:dyDescent="0.2">
      <c r="A18" s="7"/>
      <c r="B18" s="19"/>
      <c r="C18" s="25">
        <v>43599</v>
      </c>
      <c r="D18" s="35" t="s">
        <v>46</v>
      </c>
      <c r="E18" s="35"/>
      <c r="F18" s="18" t="s">
        <v>65</v>
      </c>
      <c r="G18" s="18"/>
      <c r="H18" s="18"/>
      <c r="I18" s="1">
        <v>904</v>
      </c>
      <c r="J18" s="36"/>
      <c r="K18" s="12"/>
    </row>
    <row r="19" spans="1:11" s="8" customFormat="1" x14ac:dyDescent="0.2">
      <c r="A19" s="7"/>
      <c r="B19" s="19"/>
      <c r="C19" s="25">
        <v>43599</v>
      </c>
      <c r="D19" s="35" t="s">
        <v>71</v>
      </c>
      <c r="E19" s="35"/>
      <c r="F19" s="18" t="s">
        <v>100</v>
      </c>
      <c r="G19" s="18"/>
      <c r="H19" s="18"/>
      <c r="I19" s="1">
        <v>8498.24</v>
      </c>
      <c r="J19" s="36"/>
      <c r="K19" s="12"/>
    </row>
    <row r="20" spans="1:11" s="8" customFormat="1" x14ac:dyDescent="0.2">
      <c r="A20" s="7"/>
      <c r="B20" s="19"/>
      <c r="C20" s="25">
        <v>43599</v>
      </c>
      <c r="D20" s="35" t="s">
        <v>101</v>
      </c>
      <c r="E20" s="35"/>
      <c r="F20" s="18" t="s">
        <v>85</v>
      </c>
      <c r="G20" s="18"/>
      <c r="H20" s="18"/>
      <c r="I20" s="1">
        <v>1300</v>
      </c>
      <c r="J20" s="36"/>
      <c r="K20" s="12"/>
    </row>
    <row r="21" spans="1:11" s="8" customFormat="1" x14ac:dyDescent="0.2">
      <c r="A21" s="7"/>
      <c r="B21" s="19"/>
      <c r="C21" s="25">
        <v>42505</v>
      </c>
      <c r="D21" s="35" t="s">
        <v>86</v>
      </c>
      <c r="E21" s="35"/>
      <c r="F21" s="18" t="s">
        <v>102</v>
      </c>
      <c r="G21" s="18"/>
      <c r="H21" s="18"/>
      <c r="I21" s="1">
        <v>1185</v>
      </c>
      <c r="J21" s="36"/>
      <c r="K21" s="12"/>
    </row>
    <row r="22" spans="1:11" s="8" customFormat="1" x14ac:dyDescent="0.2">
      <c r="A22" s="7"/>
      <c r="B22" s="19"/>
      <c r="C22" s="25">
        <v>42505</v>
      </c>
      <c r="D22" s="35" t="s">
        <v>87</v>
      </c>
      <c r="E22" s="35"/>
      <c r="F22" s="18" t="s">
        <v>103</v>
      </c>
      <c r="G22" s="18"/>
      <c r="H22" s="18"/>
      <c r="I22" s="1">
        <v>8700</v>
      </c>
      <c r="J22" s="36"/>
      <c r="K22" s="12"/>
    </row>
    <row r="23" spans="1:11" s="8" customFormat="1" x14ac:dyDescent="0.2">
      <c r="A23" s="7"/>
      <c r="B23" s="19"/>
      <c r="C23" s="25">
        <v>42505</v>
      </c>
      <c r="D23" s="35" t="s">
        <v>88</v>
      </c>
      <c r="E23" s="35"/>
      <c r="F23" s="18" t="s">
        <v>89</v>
      </c>
      <c r="G23" s="18"/>
      <c r="H23" s="18"/>
      <c r="I23" s="1">
        <v>1672</v>
      </c>
      <c r="J23" s="36"/>
      <c r="K23" s="12"/>
    </row>
    <row r="24" spans="1:11" s="8" customFormat="1" x14ac:dyDescent="0.2">
      <c r="A24" s="7"/>
      <c r="B24" s="19"/>
      <c r="C24" s="25">
        <v>42506</v>
      </c>
      <c r="D24" s="35" t="s">
        <v>9</v>
      </c>
      <c r="E24" s="35"/>
      <c r="F24" s="18" t="s">
        <v>104</v>
      </c>
      <c r="G24" s="18"/>
      <c r="H24" s="18"/>
      <c r="I24" s="1">
        <v>1092.82</v>
      </c>
      <c r="J24" s="36"/>
      <c r="K24" s="12"/>
    </row>
    <row r="25" spans="1:11" s="8" customFormat="1" x14ac:dyDescent="0.2">
      <c r="A25" s="7"/>
      <c r="B25" s="19"/>
      <c r="C25" s="25">
        <v>43602</v>
      </c>
      <c r="D25" s="35" t="s">
        <v>71</v>
      </c>
      <c r="E25" s="35"/>
      <c r="F25" s="18" t="s">
        <v>105</v>
      </c>
      <c r="G25" s="18"/>
      <c r="H25" s="18"/>
      <c r="I25" s="1">
        <v>2843.38</v>
      </c>
      <c r="J25" s="36"/>
      <c r="K25" s="12"/>
    </row>
    <row r="26" spans="1:11" s="8" customFormat="1" x14ac:dyDescent="0.2">
      <c r="A26" s="7"/>
      <c r="B26" s="19"/>
      <c r="C26" s="25">
        <v>43602</v>
      </c>
      <c r="D26" s="35" t="s">
        <v>3</v>
      </c>
      <c r="E26" s="35"/>
      <c r="F26" s="18" t="s">
        <v>106</v>
      </c>
      <c r="G26" s="18"/>
      <c r="H26" s="18"/>
      <c r="I26" s="1">
        <v>299</v>
      </c>
      <c r="J26" s="36"/>
      <c r="K26" s="12"/>
    </row>
    <row r="27" spans="1:11" s="8" customFormat="1" x14ac:dyDescent="0.2">
      <c r="A27" s="7"/>
      <c r="B27" s="19"/>
      <c r="C27" s="25">
        <v>43602</v>
      </c>
      <c r="D27" s="35" t="s">
        <v>46</v>
      </c>
      <c r="E27" s="35"/>
      <c r="F27" s="18" t="s">
        <v>107</v>
      </c>
      <c r="G27" s="18"/>
      <c r="H27" s="18"/>
      <c r="I27" s="1">
        <v>527</v>
      </c>
      <c r="J27" s="36"/>
      <c r="K27" s="12"/>
    </row>
    <row r="28" spans="1:11" s="8" customFormat="1" x14ac:dyDescent="0.2">
      <c r="A28" s="7"/>
      <c r="B28" s="19"/>
      <c r="C28" s="25">
        <v>43607</v>
      </c>
      <c r="D28" s="35" t="s">
        <v>5</v>
      </c>
      <c r="E28" s="35"/>
      <c r="F28" s="18" t="s">
        <v>6</v>
      </c>
      <c r="G28" s="18"/>
      <c r="H28" s="18"/>
      <c r="I28" s="1">
        <v>4146.8099999999995</v>
      </c>
      <c r="J28" s="36"/>
      <c r="K28" s="12"/>
    </row>
    <row r="29" spans="1:11" s="8" customFormat="1" x14ac:dyDescent="0.2">
      <c r="A29" s="7"/>
      <c r="B29" s="19"/>
      <c r="C29" s="25">
        <v>43608</v>
      </c>
      <c r="D29" s="35" t="s">
        <v>108</v>
      </c>
      <c r="E29" s="35"/>
      <c r="F29" s="18" t="s">
        <v>109</v>
      </c>
      <c r="G29" s="18"/>
      <c r="H29" s="18"/>
      <c r="I29" s="1">
        <v>2620.2600000000002</v>
      </c>
      <c r="J29" s="36"/>
      <c r="K29" s="12"/>
    </row>
    <row r="30" spans="1:11" s="8" customFormat="1" x14ac:dyDescent="0.2">
      <c r="A30" s="7"/>
      <c r="B30" s="19"/>
      <c r="C30" s="25">
        <v>43608</v>
      </c>
      <c r="D30" s="35" t="s">
        <v>91</v>
      </c>
      <c r="E30" s="35"/>
      <c r="F30" s="18" t="s">
        <v>110</v>
      </c>
      <c r="G30" s="18"/>
      <c r="H30" s="18"/>
      <c r="I30" s="1">
        <v>18000</v>
      </c>
      <c r="J30" s="36"/>
      <c r="K30" s="12"/>
    </row>
    <row r="31" spans="1:11" s="8" customFormat="1" x14ac:dyDescent="0.2">
      <c r="A31" s="7"/>
      <c r="B31" s="19"/>
      <c r="C31" s="25">
        <v>43614</v>
      </c>
      <c r="D31" s="35" t="s">
        <v>49</v>
      </c>
      <c r="E31" s="35"/>
      <c r="F31" s="18" t="s">
        <v>92</v>
      </c>
      <c r="G31" s="18"/>
      <c r="H31" s="18"/>
      <c r="I31" s="1">
        <v>4500</v>
      </c>
      <c r="J31" s="36"/>
      <c r="K31" s="12"/>
    </row>
    <row r="32" spans="1:11" s="8" customFormat="1" x14ac:dyDescent="0.2">
      <c r="A32" s="7"/>
      <c r="B32" s="19"/>
      <c r="C32" s="25">
        <v>43614</v>
      </c>
      <c r="D32" s="35" t="s">
        <v>145</v>
      </c>
      <c r="E32" s="35"/>
      <c r="F32" s="18" t="s">
        <v>68</v>
      </c>
      <c r="G32" s="18"/>
      <c r="H32" s="18"/>
      <c r="I32" s="1">
        <v>26225</v>
      </c>
      <c r="J32" s="36"/>
      <c r="K32" s="12"/>
    </row>
    <row r="33" spans="1:11" s="8" customFormat="1" x14ac:dyDescent="0.2">
      <c r="A33" s="7"/>
      <c r="B33" s="19"/>
      <c r="C33" s="25">
        <v>43616</v>
      </c>
      <c r="D33" s="35" t="s">
        <v>93</v>
      </c>
      <c r="E33" s="35"/>
      <c r="F33" s="18" t="s">
        <v>94</v>
      </c>
      <c r="G33" s="18"/>
      <c r="H33" s="18"/>
      <c r="I33" s="1">
        <v>1430</v>
      </c>
      <c r="J33" s="36"/>
      <c r="K33" s="12"/>
    </row>
    <row r="34" spans="1:11" s="8" customFormat="1" x14ac:dyDescent="0.2">
      <c r="A34" s="7"/>
      <c r="B34" s="19"/>
      <c r="C34" s="25">
        <v>43616</v>
      </c>
      <c r="D34" s="35" t="s">
        <v>36</v>
      </c>
      <c r="E34" s="35"/>
      <c r="F34" s="18" t="s">
        <v>111</v>
      </c>
      <c r="G34" s="18"/>
      <c r="H34" s="18"/>
      <c r="I34" s="1">
        <v>32770.559999999998</v>
      </c>
      <c r="J34" s="36"/>
      <c r="K34" s="12"/>
    </row>
    <row r="35" spans="1:11" s="8" customFormat="1" x14ac:dyDescent="0.2">
      <c r="A35" s="7"/>
      <c r="B35" s="19"/>
      <c r="C35" s="25">
        <v>43616</v>
      </c>
      <c r="D35" s="35" t="s">
        <v>141</v>
      </c>
      <c r="E35" s="35"/>
      <c r="F35" s="18" t="s">
        <v>112</v>
      </c>
      <c r="G35" s="18"/>
      <c r="H35" s="18"/>
      <c r="I35" s="1">
        <v>4400</v>
      </c>
      <c r="J35" s="36"/>
      <c r="K35" s="12"/>
    </row>
    <row r="36" spans="1:11" s="8" customFormat="1" x14ac:dyDescent="0.2">
      <c r="A36" s="7"/>
      <c r="B36" s="19"/>
      <c r="C36" s="25">
        <v>43616</v>
      </c>
      <c r="D36" s="35" t="s">
        <v>5</v>
      </c>
      <c r="E36" s="35"/>
      <c r="F36" s="18" t="s">
        <v>6</v>
      </c>
      <c r="G36" s="18"/>
      <c r="H36" s="18"/>
      <c r="I36" s="1">
        <v>3005.1</v>
      </c>
      <c r="J36" s="36"/>
      <c r="K36" s="12"/>
    </row>
    <row r="37" spans="1:11" s="8" customFormat="1" x14ac:dyDescent="0.2">
      <c r="A37" s="7"/>
      <c r="B37" s="19"/>
      <c r="C37" s="25">
        <v>43588</v>
      </c>
      <c r="D37" s="35" t="s">
        <v>113</v>
      </c>
      <c r="E37" s="35"/>
      <c r="F37" s="18" t="s">
        <v>114</v>
      </c>
      <c r="G37" s="18"/>
      <c r="H37" s="18"/>
      <c r="I37" s="1">
        <v>88900</v>
      </c>
      <c r="J37" s="36"/>
      <c r="K37" s="12"/>
    </row>
    <row r="38" spans="1:11" s="8" customFormat="1" x14ac:dyDescent="0.2">
      <c r="A38" s="7"/>
      <c r="B38" s="19"/>
      <c r="C38" s="25">
        <v>43612</v>
      </c>
      <c r="D38" s="35" t="s">
        <v>115</v>
      </c>
      <c r="E38" s="35"/>
      <c r="F38" s="18" t="s">
        <v>117</v>
      </c>
      <c r="G38" s="18"/>
      <c r="H38" s="18"/>
      <c r="I38" s="1">
        <v>25000</v>
      </c>
      <c r="J38" s="36"/>
      <c r="K38" s="12"/>
    </row>
    <row r="39" spans="1:11" s="8" customFormat="1" x14ac:dyDescent="0.2">
      <c r="A39" s="7"/>
      <c r="B39" s="19"/>
      <c r="C39" s="25">
        <v>43616</v>
      </c>
      <c r="D39" s="35" t="s">
        <v>90</v>
      </c>
      <c r="E39" s="35"/>
      <c r="F39" s="18" t="s">
        <v>116</v>
      </c>
      <c r="G39" s="18"/>
      <c r="H39" s="18"/>
      <c r="I39" s="1">
        <f>4519+379.75+2354.44</f>
        <v>7253.1900000000005</v>
      </c>
      <c r="J39" s="36"/>
      <c r="K39" s="12"/>
    </row>
    <row r="40" spans="1:11" x14ac:dyDescent="0.2">
      <c r="A40" s="21"/>
      <c r="B40" s="19"/>
      <c r="C40" s="20"/>
      <c r="D40" s="35"/>
      <c r="E40" s="11"/>
      <c r="F40" s="11"/>
      <c r="G40" s="11"/>
      <c r="H40" s="11"/>
      <c r="I40" s="10"/>
      <c r="J40" s="36"/>
      <c r="K40" s="23"/>
    </row>
    <row r="41" spans="1:11" ht="5.0999999999999996" customHeight="1" x14ac:dyDescent="0.2">
      <c r="A41" s="22"/>
      <c r="B41" s="16"/>
      <c r="C41" s="17"/>
      <c r="D41" s="38"/>
      <c r="E41" s="27"/>
      <c r="F41" s="27"/>
      <c r="G41" s="27"/>
      <c r="H41" s="27"/>
      <c r="I41" s="39"/>
      <c r="J41" s="40"/>
      <c r="K41" s="23"/>
    </row>
    <row r="42" spans="1:11" x14ac:dyDescent="0.2">
      <c r="A42" s="22"/>
      <c r="B42" s="19"/>
      <c r="C42" s="20"/>
      <c r="D42" s="35"/>
      <c r="E42" s="41" t="s">
        <v>10</v>
      </c>
      <c r="F42" s="11"/>
      <c r="G42" s="11"/>
      <c r="H42" s="11"/>
      <c r="I42" s="42">
        <f>SUM(I14:I40)</f>
        <v>253573.36</v>
      </c>
      <c r="J42" s="36"/>
      <c r="K42" s="23"/>
    </row>
    <row r="43" spans="1:11" ht="5.0999999999999996" customHeight="1" x14ac:dyDescent="0.2">
      <c r="A43" s="22"/>
      <c r="B43" s="29"/>
      <c r="C43" s="30"/>
      <c r="D43" s="30"/>
      <c r="E43" s="24"/>
      <c r="F43" s="24"/>
      <c r="G43" s="24"/>
      <c r="H43" s="24"/>
      <c r="I43" s="43"/>
      <c r="J43" s="44"/>
      <c r="K43" s="23"/>
    </row>
    <row r="46" spans="1:11" s="8" customFormat="1" x14ac:dyDescent="0.2"/>
    <row r="47" spans="1:11" s="8" customFormat="1" ht="0.95" customHeight="1" x14ac:dyDescent="0.2">
      <c r="B47" s="45"/>
      <c r="C47" s="45"/>
      <c r="D47" s="45"/>
      <c r="E47" s="45"/>
      <c r="F47" s="45"/>
      <c r="G47" s="45"/>
      <c r="H47" s="45"/>
      <c r="I47" s="45"/>
      <c r="J47" s="45"/>
    </row>
    <row r="48" spans="1:11" s="8" customFormat="1" x14ac:dyDescent="0.2">
      <c r="B48" s="4" t="s">
        <v>11</v>
      </c>
      <c r="C48" s="5"/>
      <c r="D48" s="5"/>
      <c r="E48" s="5"/>
      <c r="F48" s="5"/>
      <c r="G48" s="5"/>
      <c r="H48" s="5"/>
      <c r="I48" s="5"/>
      <c r="J48" s="5"/>
    </row>
    <row r="49" spans="2:10" s="8" customFormat="1" x14ac:dyDescent="0.2">
      <c r="B49" s="4" t="s">
        <v>12</v>
      </c>
      <c r="C49" s="5"/>
      <c r="D49" s="5"/>
      <c r="E49" s="5"/>
      <c r="F49" s="5"/>
      <c r="G49" s="5"/>
      <c r="H49" s="5"/>
      <c r="I49" s="5"/>
      <c r="J49"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zoomScale="90" zoomScaleNormal="90" workbookViewId="0">
      <selection activeCell="F16" sqref="F16"/>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118</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43628</v>
      </c>
      <c r="D14" s="35" t="s">
        <v>135</v>
      </c>
      <c r="E14" s="35"/>
      <c r="F14" s="18" t="s">
        <v>119</v>
      </c>
      <c r="G14" s="18"/>
      <c r="H14" s="18"/>
      <c r="I14" s="1">
        <v>1750</v>
      </c>
      <c r="J14" s="36"/>
      <c r="K14" s="12"/>
    </row>
    <row r="15" spans="1:11" s="8" customFormat="1" x14ac:dyDescent="0.2">
      <c r="A15" s="7"/>
      <c r="B15" s="19"/>
      <c r="C15" s="25">
        <v>43629</v>
      </c>
      <c r="D15" s="35" t="s">
        <v>83</v>
      </c>
      <c r="E15" s="35"/>
      <c r="F15" s="18" t="s">
        <v>120</v>
      </c>
      <c r="G15" s="18"/>
      <c r="H15" s="18"/>
      <c r="I15" s="1">
        <v>315</v>
      </c>
      <c r="J15" s="36"/>
      <c r="K15" s="12"/>
    </row>
    <row r="16" spans="1:11" s="8" customFormat="1" x14ac:dyDescent="0.2">
      <c r="A16" s="7"/>
      <c r="B16" s="19"/>
      <c r="C16" s="25">
        <v>43629</v>
      </c>
      <c r="D16" s="35" t="s">
        <v>101</v>
      </c>
      <c r="E16" s="35"/>
      <c r="F16" s="18" t="s">
        <v>127</v>
      </c>
      <c r="G16" s="18"/>
      <c r="H16" s="18"/>
      <c r="I16" s="1">
        <v>900</v>
      </c>
      <c r="J16" s="36"/>
      <c r="K16" s="12"/>
    </row>
    <row r="17" spans="1:11" s="8" customFormat="1" x14ac:dyDescent="0.2">
      <c r="A17" s="7"/>
      <c r="B17" s="19"/>
      <c r="C17" s="25">
        <v>43629</v>
      </c>
      <c r="D17" s="35" t="s">
        <v>130</v>
      </c>
      <c r="E17" s="35"/>
      <c r="F17" s="18" t="s">
        <v>128</v>
      </c>
      <c r="G17" s="18"/>
      <c r="H17" s="18"/>
      <c r="I17" s="1">
        <v>2125</v>
      </c>
      <c r="J17" s="36"/>
      <c r="K17" s="12"/>
    </row>
    <row r="18" spans="1:11" s="8" customFormat="1" x14ac:dyDescent="0.2">
      <c r="A18" s="7"/>
      <c r="B18" s="19"/>
      <c r="C18" s="25">
        <v>43629</v>
      </c>
      <c r="D18" s="35" t="s">
        <v>129</v>
      </c>
      <c r="E18" s="35"/>
      <c r="F18" s="18" t="s">
        <v>121</v>
      </c>
      <c r="G18" s="18"/>
      <c r="H18" s="18"/>
      <c r="I18" s="1">
        <v>640</v>
      </c>
      <c r="J18" s="36"/>
      <c r="K18" s="12"/>
    </row>
    <row r="19" spans="1:11" s="8" customFormat="1" x14ac:dyDescent="0.2">
      <c r="A19" s="7"/>
      <c r="B19" s="19"/>
      <c r="C19" s="25">
        <v>43629</v>
      </c>
      <c r="D19" s="35" t="s">
        <v>5</v>
      </c>
      <c r="E19" s="35"/>
      <c r="F19" s="18" t="s">
        <v>6</v>
      </c>
      <c r="G19" s="18"/>
      <c r="H19" s="18"/>
      <c r="I19" s="1">
        <v>3416.25</v>
      </c>
      <c r="J19" s="36"/>
      <c r="K19" s="12"/>
    </row>
    <row r="20" spans="1:11" s="8" customFormat="1" x14ac:dyDescent="0.2">
      <c r="A20" s="7"/>
      <c r="B20" s="19"/>
      <c r="C20" s="25">
        <v>43635</v>
      </c>
      <c r="D20" s="35" t="s">
        <v>9</v>
      </c>
      <c r="E20" s="35"/>
      <c r="F20" s="18" t="s">
        <v>131</v>
      </c>
      <c r="G20" s="18"/>
      <c r="H20" s="18"/>
      <c r="I20" s="1">
        <v>1050.3499999999999</v>
      </c>
      <c r="J20" s="36"/>
      <c r="K20" s="12"/>
    </row>
    <row r="21" spans="1:11" s="8" customFormat="1" x14ac:dyDescent="0.2">
      <c r="A21" s="7"/>
      <c r="B21" s="19"/>
      <c r="C21" s="25">
        <v>43635</v>
      </c>
      <c r="D21" s="35" t="s">
        <v>46</v>
      </c>
      <c r="E21" s="35"/>
      <c r="F21" s="18" t="s">
        <v>122</v>
      </c>
      <c r="G21" s="18"/>
      <c r="H21" s="18"/>
      <c r="I21" s="1">
        <v>904</v>
      </c>
      <c r="J21" s="36"/>
      <c r="K21" s="12"/>
    </row>
    <row r="22" spans="1:11" s="8" customFormat="1" x14ac:dyDescent="0.2">
      <c r="A22" s="7"/>
      <c r="B22" s="19"/>
      <c r="C22" s="25">
        <v>43635</v>
      </c>
      <c r="D22" s="35" t="s">
        <v>3</v>
      </c>
      <c r="E22" s="35"/>
      <c r="F22" s="18" t="s">
        <v>123</v>
      </c>
      <c r="G22" s="18"/>
      <c r="H22" s="18"/>
      <c r="I22" s="1">
        <v>300</v>
      </c>
      <c r="J22" s="36"/>
      <c r="K22" s="12"/>
    </row>
    <row r="23" spans="1:11" s="8" customFormat="1" x14ac:dyDescent="0.2">
      <c r="A23" s="7"/>
      <c r="B23" s="19"/>
      <c r="C23" s="25">
        <v>43636</v>
      </c>
      <c r="D23" s="35" t="s">
        <v>84</v>
      </c>
      <c r="E23" s="35"/>
      <c r="F23" s="18" t="s">
        <v>132</v>
      </c>
      <c r="G23" s="18"/>
      <c r="H23" s="18"/>
      <c r="I23" s="1">
        <v>1800</v>
      </c>
      <c r="J23" s="36"/>
      <c r="K23" s="12"/>
    </row>
    <row r="24" spans="1:11" s="8" customFormat="1" x14ac:dyDescent="0.2">
      <c r="A24" s="7"/>
      <c r="B24" s="19"/>
      <c r="C24" s="25">
        <v>43641</v>
      </c>
      <c r="D24" s="35" t="s">
        <v>46</v>
      </c>
      <c r="E24" s="35"/>
      <c r="F24" s="18" t="s">
        <v>124</v>
      </c>
      <c r="G24" s="18"/>
      <c r="H24" s="18"/>
      <c r="I24" s="1">
        <v>551</v>
      </c>
      <c r="J24" s="36"/>
      <c r="K24" s="12"/>
    </row>
    <row r="25" spans="1:11" s="8" customFormat="1" x14ac:dyDescent="0.2">
      <c r="A25" s="7"/>
      <c r="B25" s="19"/>
      <c r="C25" s="25">
        <v>43643</v>
      </c>
      <c r="D25" s="35" t="s">
        <v>145</v>
      </c>
      <c r="E25" s="35"/>
      <c r="F25" s="18" t="s">
        <v>125</v>
      </c>
      <c r="G25" s="18"/>
      <c r="H25" s="18"/>
      <c r="I25" s="1">
        <v>26225</v>
      </c>
      <c r="J25" s="36"/>
      <c r="K25" s="12"/>
    </row>
    <row r="26" spans="1:11" s="8" customFormat="1" x14ac:dyDescent="0.2">
      <c r="A26" s="7"/>
      <c r="B26" s="19"/>
      <c r="C26" s="25">
        <v>43643</v>
      </c>
      <c r="D26" s="35" t="s">
        <v>43</v>
      </c>
      <c r="E26" s="35"/>
      <c r="F26" s="18" t="s">
        <v>133</v>
      </c>
      <c r="G26" s="18"/>
      <c r="H26" s="18"/>
      <c r="I26" s="1">
        <v>800</v>
      </c>
      <c r="J26" s="36"/>
      <c r="K26" s="12"/>
    </row>
    <row r="27" spans="1:11" s="8" customFormat="1" x14ac:dyDescent="0.2">
      <c r="A27" s="7"/>
      <c r="B27" s="19"/>
      <c r="C27" s="25">
        <v>43643</v>
      </c>
      <c r="D27" s="35" t="s">
        <v>49</v>
      </c>
      <c r="E27" s="35"/>
      <c r="F27" s="18" t="s">
        <v>126</v>
      </c>
      <c r="G27" s="18"/>
      <c r="H27" s="18"/>
      <c r="I27" s="1">
        <v>4500</v>
      </c>
      <c r="J27" s="36"/>
      <c r="K27" s="12"/>
    </row>
    <row r="28" spans="1:11" s="8" customFormat="1" x14ac:dyDescent="0.2">
      <c r="A28" s="7"/>
      <c r="B28" s="19"/>
      <c r="C28" s="25">
        <v>43644</v>
      </c>
      <c r="D28" s="35" t="s">
        <v>5</v>
      </c>
      <c r="E28" s="35"/>
      <c r="F28" s="18" t="s">
        <v>6</v>
      </c>
      <c r="G28" s="18"/>
      <c r="H28" s="18"/>
      <c r="I28" s="1">
        <v>1506.3</v>
      </c>
      <c r="J28" s="36"/>
      <c r="K28" s="12"/>
    </row>
    <row r="29" spans="1:11" s="8" customFormat="1" x14ac:dyDescent="0.2">
      <c r="A29" s="7"/>
      <c r="B29" s="19"/>
      <c r="C29" s="25"/>
      <c r="D29" s="35"/>
      <c r="E29" s="35"/>
      <c r="F29" s="18"/>
      <c r="G29" s="18"/>
      <c r="H29" s="18"/>
      <c r="I29" s="1"/>
      <c r="J29" s="36"/>
      <c r="K29" s="12"/>
    </row>
    <row r="30" spans="1:11" s="8" customFormat="1" x14ac:dyDescent="0.2">
      <c r="A30" s="7"/>
      <c r="B30" s="19"/>
      <c r="C30" s="25"/>
      <c r="D30" s="35"/>
      <c r="E30" s="35"/>
      <c r="F30" s="18"/>
      <c r="G30" s="18"/>
      <c r="H30" s="18"/>
      <c r="I30" s="1"/>
      <c r="J30" s="36"/>
      <c r="K30" s="12"/>
    </row>
    <row r="31" spans="1:11" s="2" customFormat="1" x14ac:dyDescent="0.2">
      <c r="A31" s="7"/>
      <c r="B31" s="19"/>
      <c r="C31" s="25"/>
      <c r="D31" s="35"/>
      <c r="E31" s="35"/>
      <c r="F31" s="18"/>
      <c r="G31" s="18"/>
      <c r="H31" s="18"/>
      <c r="I31" s="10"/>
      <c r="J31" s="36"/>
      <c r="K31" s="12"/>
    </row>
    <row r="32" spans="1:11" x14ac:dyDescent="0.2">
      <c r="A32" s="21"/>
      <c r="B32" s="19"/>
      <c r="C32" s="20"/>
      <c r="D32" s="35"/>
      <c r="E32" s="11"/>
      <c r="F32" s="11"/>
      <c r="G32" s="11"/>
      <c r="H32" s="11"/>
      <c r="I32" s="10"/>
      <c r="J32" s="36"/>
      <c r="K32" s="23"/>
    </row>
    <row r="33" spans="1:11" ht="5.0999999999999996" customHeight="1" x14ac:dyDescent="0.2">
      <c r="A33" s="22"/>
      <c r="B33" s="16"/>
      <c r="C33" s="17"/>
      <c r="D33" s="38"/>
      <c r="E33" s="27"/>
      <c r="F33" s="27"/>
      <c r="G33" s="27"/>
      <c r="H33" s="27"/>
      <c r="I33" s="39"/>
      <c r="J33" s="40"/>
      <c r="K33" s="23"/>
    </row>
    <row r="34" spans="1:11" x14ac:dyDescent="0.2">
      <c r="A34" s="22"/>
      <c r="B34" s="19"/>
      <c r="C34" s="20"/>
      <c r="D34" s="35"/>
      <c r="E34" s="41" t="s">
        <v>10</v>
      </c>
      <c r="F34" s="11"/>
      <c r="G34" s="11"/>
      <c r="H34" s="11"/>
      <c r="I34" s="42">
        <f>SUM(I13:I32)</f>
        <v>46782.9</v>
      </c>
      <c r="J34" s="36"/>
      <c r="K34" s="23"/>
    </row>
    <row r="35" spans="1:11" ht="5.0999999999999996" customHeight="1" x14ac:dyDescent="0.2">
      <c r="A35" s="22"/>
      <c r="B35" s="29"/>
      <c r="C35" s="30"/>
      <c r="D35" s="30"/>
      <c r="E35" s="24"/>
      <c r="F35" s="24"/>
      <c r="G35" s="24"/>
      <c r="H35" s="24"/>
      <c r="I35" s="43"/>
      <c r="J35" s="44"/>
      <c r="K35" s="23"/>
    </row>
    <row r="37" spans="1:11" ht="15" customHeight="1" x14ac:dyDescent="0.2"/>
    <row r="38" spans="1:11" ht="15" customHeight="1" x14ac:dyDescent="0.2"/>
    <row r="39" spans="1:11" ht="15" customHeight="1" x14ac:dyDescent="0.2"/>
    <row r="40" spans="1:11" ht="15" customHeight="1" x14ac:dyDescent="0.2"/>
    <row r="41" spans="1:11" ht="15" customHeight="1" x14ac:dyDescent="0.2"/>
    <row r="42" spans="1:11" ht="15" customHeight="1" x14ac:dyDescent="0.2"/>
    <row r="45" spans="1:11" s="8" customFormat="1" x14ac:dyDescent="0.2"/>
    <row r="46" spans="1:11" s="8" customFormat="1" x14ac:dyDescent="0.2"/>
    <row r="47" spans="1:11" s="8" customFormat="1" ht="0.95" customHeight="1" x14ac:dyDescent="0.2">
      <c r="B47" s="45"/>
      <c r="C47" s="45"/>
      <c r="D47" s="45"/>
      <c r="E47" s="45"/>
      <c r="F47" s="45"/>
      <c r="G47" s="45"/>
      <c r="H47" s="45"/>
      <c r="I47" s="45"/>
      <c r="J47" s="45"/>
    </row>
    <row r="48" spans="1:11" s="8" customFormat="1" x14ac:dyDescent="0.2">
      <c r="B48" s="4" t="s">
        <v>11</v>
      </c>
      <c r="C48" s="5"/>
      <c r="D48" s="5"/>
      <c r="E48" s="5"/>
      <c r="F48" s="5"/>
      <c r="G48" s="5"/>
      <c r="H48" s="5"/>
      <c r="I48" s="5"/>
      <c r="J48" s="5"/>
    </row>
    <row r="49" spans="2:10" s="8" customFormat="1" x14ac:dyDescent="0.2">
      <c r="B49" s="4" t="s">
        <v>12</v>
      </c>
      <c r="C49" s="5"/>
      <c r="D49" s="5"/>
      <c r="E49" s="5"/>
      <c r="F49" s="5"/>
      <c r="G49" s="5"/>
      <c r="H49" s="5"/>
      <c r="I49" s="5"/>
      <c r="J49"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zoomScale="90" zoomScaleNormal="90" workbookViewId="0">
      <selection activeCell="D17" sqref="D17"/>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134</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43654</v>
      </c>
      <c r="D14" s="35" t="s">
        <v>144</v>
      </c>
      <c r="E14" s="35"/>
      <c r="F14" s="18" t="s">
        <v>146</v>
      </c>
      <c r="G14" s="18"/>
      <c r="H14" s="18"/>
      <c r="I14" s="1">
        <v>5026.49</v>
      </c>
      <c r="J14" s="36"/>
      <c r="K14" s="12"/>
    </row>
    <row r="15" spans="1:11" s="8" customFormat="1" x14ac:dyDescent="0.2">
      <c r="A15" s="7"/>
      <c r="B15" s="19"/>
      <c r="C15" s="25">
        <v>43656</v>
      </c>
      <c r="D15" s="35" t="s">
        <v>5</v>
      </c>
      <c r="E15" s="35"/>
      <c r="F15" s="18" t="s">
        <v>6</v>
      </c>
      <c r="G15" s="18"/>
      <c r="H15" s="18"/>
      <c r="I15" s="1">
        <v>4203.1499999999996</v>
      </c>
      <c r="J15" s="36"/>
      <c r="K15" s="12"/>
    </row>
    <row r="16" spans="1:11" s="8" customFormat="1" x14ac:dyDescent="0.2">
      <c r="A16" s="7"/>
      <c r="B16" s="19"/>
      <c r="C16" s="25">
        <v>43657</v>
      </c>
      <c r="D16" s="35" t="s">
        <v>83</v>
      </c>
      <c r="E16" s="35"/>
      <c r="F16" s="18" t="s">
        <v>147</v>
      </c>
      <c r="G16" s="18"/>
      <c r="H16" s="18"/>
      <c r="I16" s="1">
        <v>1964.89</v>
      </c>
      <c r="J16" s="36"/>
      <c r="K16" s="12"/>
    </row>
    <row r="17" spans="1:11" s="8" customFormat="1" x14ac:dyDescent="0.2">
      <c r="A17" s="7"/>
      <c r="B17" s="19"/>
      <c r="C17" s="25">
        <v>43663</v>
      </c>
      <c r="D17" s="35" t="s">
        <v>9</v>
      </c>
      <c r="E17" s="35"/>
      <c r="F17" s="18" t="s">
        <v>148</v>
      </c>
      <c r="G17" s="18"/>
      <c r="H17" s="18"/>
      <c r="I17" s="1">
        <v>1114.06</v>
      </c>
      <c r="J17" s="36"/>
      <c r="K17" s="12"/>
    </row>
    <row r="18" spans="1:11" s="8" customFormat="1" x14ac:dyDescent="0.2">
      <c r="A18" s="7"/>
      <c r="B18" s="19"/>
      <c r="C18" s="25">
        <v>43663</v>
      </c>
      <c r="D18" s="35" t="s">
        <v>3</v>
      </c>
      <c r="E18" s="35"/>
      <c r="F18" s="18" t="s">
        <v>137</v>
      </c>
      <c r="G18" s="18"/>
      <c r="H18" s="18"/>
      <c r="I18" s="1">
        <v>299</v>
      </c>
      <c r="J18" s="36"/>
      <c r="K18" s="12"/>
    </row>
    <row r="19" spans="1:11" s="8" customFormat="1" x14ac:dyDescent="0.2">
      <c r="A19" s="7"/>
      <c r="B19" s="19"/>
      <c r="C19" s="25">
        <v>43663</v>
      </c>
      <c r="D19" s="35" t="s">
        <v>141</v>
      </c>
      <c r="E19" s="35"/>
      <c r="F19" s="18" t="s">
        <v>138</v>
      </c>
      <c r="G19" s="18"/>
      <c r="H19" s="18"/>
      <c r="I19" s="1">
        <v>800</v>
      </c>
      <c r="J19" s="36"/>
      <c r="K19" s="12"/>
    </row>
    <row r="20" spans="1:11" s="8" customFormat="1" x14ac:dyDescent="0.2">
      <c r="A20" s="7"/>
      <c r="B20" s="19"/>
      <c r="C20" s="25">
        <v>43663</v>
      </c>
      <c r="D20" s="35" t="s">
        <v>3</v>
      </c>
      <c r="E20" s="35"/>
      <c r="F20" s="18" t="s">
        <v>170</v>
      </c>
      <c r="G20" s="18"/>
      <c r="H20" s="18"/>
      <c r="I20" s="1">
        <v>904</v>
      </c>
      <c r="J20" s="36"/>
      <c r="K20" s="12"/>
    </row>
    <row r="21" spans="1:11" s="8" customFormat="1" x14ac:dyDescent="0.2">
      <c r="A21" s="7"/>
      <c r="B21" s="19"/>
      <c r="C21" s="25">
        <v>43670</v>
      </c>
      <c r="D21" s="35" t="s">
        <v>136</v>
      </c>
      <c r="E21" s="35"/>
      <c r="F21" s="18" t="s">
        <v>149</v>
      </c>
      <c r="G21" s="18"/>
      <c r="H21" s="18"/>
      <c r="I21" s="1">
        <v>824.38</v>
      </c>
      <c r="J21" s="36"/>
      <c r="K21" s="12"/>
    </row>
    <row r="22" spans="1:11" s="8" customFormat="1" x14ac:dyDescent="0.2">
      <c r="A22" s="7"/>
      <c r="B22" s="19"/>
      <c r="C22" s="25">
        <v>43671</v>
      </c>
      <c r="D22" s="35" t="s">
        <v>3</v>
      </c>
      <c r="E22" s="35"/>
      <c r="F22" s="18" t="s">
        <v>139</v>
      </c>
      <c r="G22" s="18"/>
      <c r="H22" s="18"/>
      <c r="I22" s="1">
        <v>547</v>
      </c>
      <c r="J22" s="36"/>
      <c r="K22" s="12"/>
    </row>
    <row r="23" spans="1:11" s="8" customFormat="1" x14ac:dyDescent="0.2">
      <c r="A23" s="7"/>
      <c r="B23" s="19"/>
      <c r="C23" s="25">
        <v>43671</v>
      </c>
      <c r="D23" s="35" t="s">
        <v>101</v>
      </c>
      <c r="E23" s="35"/>
      <c r="F23" s="18" t="s">
        <v>140</v>
      </c>
      <c r="G23" s="18"/>
      <c r="H23" s="18"/>
      <c r="I23" s="1">
        <v>700</v>
      </c>
      <c r="J23" s="36"/>
      <c r="K23" s="12"/>
    </row>
    <row r="24" spans="1:11" s="8" customFormat="1" x14ac:dyDescent="0.2">
      <c r="A24" s="7"/>
      <c r="B24" s="19"/>
      <c r="C24" s="25">
        <v>43675</v>
      </c>
      <c r="D24" s="35" t="s">
        <v>145</v>
      </c>
      <c r="E24" s="35"/>
      <c r="F24" s="18" t="s">
        <v>142</v>
      </c>
      <c r="G24" s="18"/>
      <c r="H24" s="18"/>
      <c r="I24" s="1">
        <v>26225</v>
      </c>
      <c r="J24" s="36"/>
      <c r="K24" s="12"/>
    </row>
    <row r="25" spans="1:11" s="8" customFormat="1" x14ac:dyDescent="0.2">
      <c r="A25" s="7"/>
      <c r="B25" s="19"/>
      <c r="C25" s="25">
        <v>43675</v>
      </c>
      <c r="D25" s="35" t="s">
        <v>49</v>
      </c>
      <c r="E25" s="35"/>
      <c r="F25" s="18" t="s">
        <v>143</v>
      </c>
      <c r="G25" s="18"/>
      <c r="H25" s="18"/>
      <c r="I25" s="1">
        <v>4500</v>
      </c>
      <c r="J25" s="36"/>
      <c r="K25" s="12"/>
    </row>
    <row r="26" spans="1:11" s="8" customFormat="1" x14ac:dyDescent="0.2">
      <c r="A26" s="7"/>
      <c r="B26" s="19"/>
      <c r="C26" s="25">
        <v>43677</v>
      </c>
      <c r="D26" s="35" t="s">
        <v>5</v>
      </c>
      <c r="E26" s="35"/>
      <c r="F26" s="18" t="s">
        <v>6</v>
      </c>
      <c r="G26" s="18"/>
      <c r="H26" s="18"/>
      <c r="I26" s="1">
        <v>2600.35</v>
      </c>
      <c r="J26" s="36"/>
      <c r="K26" s="12"/>
    </row>
    <row r="27" spans="1:11" s="8" customFormat="1" x14ac:dyDescent="0.2">
      <c r="A27" s="7"/>
      <c r="B27" s="19"/>
      <c r="C27" s="25">
        <v>43663</v>
      </c>
      <c r="D27" s="35" t="s">
        <v>36</v>
      </c>
      <c r="E27" s="35"/>
      <c r="F27" s="18" t="s">
        <v>155</v>
      </c>
      <c r="G27" s="18"/>
      <c r="H27" s="18"/>
      <c r="I27" s="1">
        <v>6599.64</v>
      </c>
      <c r="J27" s="36"/>
      <c r="K27" s="12"/>
    </row>
    <row r="28" spans="1:11" s="8" customFormat="1" x14ac:dyDescent="0.2">
      <c r="A28" s="7"/>
      <c r="B28" s="19"/>
      <c r="C28" s="25">
        <v>43664</v>
      </c>
      <c r="D28" s="35" t="s">
        <v>151</v>
      </c>
      <c r="E28" s="35"/>
      <c r="F28" s="18" t="s">
        <v>152</v>
      </c>
      <c r="G28" s="18"/>
      <c r="H28" s="18"/>
      <c r="I28" s="1">
        <v>33298.97</v>
      </c>
      <c r="J28" s="36"/>
      <c r="K28" s="12"/>
    </row>
    <row r="29" spans="1:11" s="8" customFormat="1" x14ac:dyDescent="0.2">
      <c r="A29" s="7"/>
      <c r="B29" s="19"/>
      <c r="C29" s="25">
        <v>43665</v>
      </c>
      <c r="D29" s="35" t="s">
        <v>153</v>
      </c>
      <c r="E29" s="35"/>
      <c r="F29" s="18" t="s">
        <v>154</v>
      </c>
      <c r="G29" s="18"/>
      <c r="H29" s="18"/>
      <c r="I29" s="1">
        <v>6179.63</v>
      </c>
      <c r="J29" s="36"/>
      <c r="K29" s="12"/>
    </row>
    <row r="30" spans="1:11" s="8" customFormat="1" x14ac:dyDescent="0.2">
      <c r="A30" s="7"/>
      <c r="B30" s="19"/>
      <c r="C30" s="25">
        <v>43665</v>
      </c>
      <c r="D30" s="35" t="s">
        <v>36</v>
      </c>
      <c r="E30" s="35"/>
      <c r="F30" s="18" t="s">
        <v>156</v>
      </c>
      <c r="G30" s="18"/>
      <c r="H30" s="18"/>
      <c r="I30" s="1">
        <v>7430.17</v>
      </c>
      <c r="J30" s="36"/>
      <c r="K30" s="12"/>
    </row>
    <row r="31" spans="1:11" s="8" customFormat="1" x14ac:dyDescent="0.2">
      <c r="A31" s="7"/>
      <c r="B31" s="19"/>
      <c r="C31" s="25">
        <v>43669</v>
      </c>
      <c r="D31" s="35" t="s">
        <v>157</v>
      </c>
      <c r="E31" s="35"/>
      <c r="F31" s="18" t="s">
        <v>158</v>
      </c>
      <c r="G31" s="18"/>
      <c r="H31" s="18"/>
      <c r="I31" s="1">
        <v>835.45</v>
      </c>
      <c r="J31" s="36"/>
      <c r="K31" s="12"/>
    </row>
    <row r="32" spans="1:11" s="8" customFormat="1" x14ac:dyDescent="0.2">
      <c r="A32" s="7"/>
      <c r="B32" s="19"/>
      <c r="C32" s="25"/>
      <c r="D32" s="35"/>
      <c r="E32" s="35"/>
      <c r="F32" s="18"/>
      <c r="G32" s="18"/>
      <c r="H32" s="18"/>
      <c r="I32" s="1"/>
      <c r="J32" s="36"/>
      <c r="K32" s="12"/>
    </row>
    <row r="33" spans="1:11" s="2" customFormat="1" x14ac:dyDescent="0.2">
      <c r="A33" s="7"/>
      <c r="B33" s="19"/>
      <c r="C33" s="25"/>
      <c r="D33" s="35"/>
      <c r="E33" s="35"/>
      <c r="F33" s="18"/>
      <c r="G33" s="18"/>
      <c r="H33" s="18"/>
      <c r="I33" s="10"/>
      <c r="J33" s="36"/>
      <c r="K33" s="12"/>
    </row>
    <row r="34" spans="1:11" x14ac:dyDescent="0.2">
      <c r="A34" s="21"/>
      <c r="B34" s="19"/>
      <c r="C34" s="20"/>
      <c r="D34" s="35"/>
      <c r="E34" s="11"/>
      <c r="F34" s="11"/>
      <c r="G34" s="11"/>
      <c r="H34" s="11"/>
      <c r="I34" s="10"/>
      <c r="J34" s="36"/>
      <c r="K34" s="23"/>
    </row>
    <row r="35" spans="1:11" ht="5.0999999999999996" customHeight="1" x14ac:dyDescent="0.2">
      <c r="A35" s="22"/>
      <c r="B35" s="16"/>
      <c r="C35" s="17"/>
      <c r="D35" s="38"/>
      <c r="E35" s="27"/>
      <c r="F35" s="27"/>
      <c r="G35" s="27"/>
      <c r="H35" s="27"/>
      <c r="I35" s="39"/>
      <c r="J35" s="40"/>
      <c r="K35" s="23"/>
    </row>
    <row r="36" spans="1:11" x14ac:dyDescent="0.2">
      <c r="A36" s="22"/>
      <c r="B36" s="19"/>
      <c r="C36" s="20"/>
      <c r="D36" s="35"/>
      <c r="E36" s="41" t="s">
        <v>10</v>
      </c>
      <c r="F36" s="11"/>
      <c r="G36" s="11"/>
      <c r="H36" s="11"/>
      <c r="I36" s="42">
        <f>SUM(I13:I34)</f>
        <v>104052.18</v>
      </c>
      <c r="J36" s="36"/>
      <c r="K36" s="23"/>
    </row>
    <row r="37" spans="1:11" ht="5.0999999999999996" customHeight="1" x14ac:dyDescent="0.2">
      <c r="A37" s="22"/>
      <c r="B37" s="29"/>
      <c r="C37" s="30"/>
      <c r="D37" s="30"/>
      <c r="E37" s="24"/>
      <c r="F37" s="24"/>
      <c r="G37" s="24"/>
      <c r="H37" s="24"/>
      <c r="I37" s="43"/>
      <c r="J37" s="44"/>
      <c r="K37" s="23"/>
    </row>
    <row r="39" spans="1:11" ht="15" customHeight="1" x14ac:dyDescent="0.2"/>
    <row r="40" spans="1:11" ht="15" customHeight="1" x14ac:dyDescent="0.2"/>
    <row r="41" spans="1:11" ht="15" customHeight="1" x14ac:dyDescent="0.2"/>
    <row r="45" spans="1:11" s="8" customFormat="1" x14ac:dyDescent="0.2"/>
    <row r="46" spans="1:11" s="8" customFormat="1" x14ac:dyDescent="0.2"/>
    <row r="47" spans="1:11" s="8" customFormat="1" ht="0.95" customHeight="1" x14ac:dyDescent="0.2">
      <c r="B47" s="45"/>
      <c r="C47" s="45"/>
      <c r="D47" s="45"/>
      <c r="E47" s="45"/>
      <c r="F47" s="45"/>
      <c r="G47" s="45"/>
      <c r="H47" s="45"/>
      <c r="I47" s="45"/>
      <c r="J47" s="45"/>
    </row>
    <row r="48" spans="1:11" s="8" customFormat="1" x14ac:dyDescent="0.2">
      <c r="B48" s="4" t="s">
        <v>11</v>
      </c>
      <c r="C48" s="5"/>
      <c r="D48" s="5"/>
      <c r="E48" s="5"/>
      <c r="F48" s="5"/>
      <c r="G48" s="5"/>
      <c r="H48" s="5"/>
      <c r="I48" s="5"/>
      <c r="J48" s="5"/>
    </row>
    <row r="49" spans="2:10" s="8" customFormat="1" x14ac:dyDescent="0.2">
      <c r="B49" s="4" t="s">
        <v>12</v>
      </c>
      <c r="C49" s="5"/>
      <c r="D49" s="5"/>
      <c r="E49" s="5"/>
      <c r="F49" s="5"/>
      <c r="G49" s="5"/>
      <c r="H49" s="5"/>
      <c r="I49" s="5"/>
      <c r="J49"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topLeftCell="A13" zoomScale="90" zoomScaleNormal="90" workbookViewId="0">
      <selection activeCell="D16" sqref="D16"/>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150</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43686</v>
      </c>
      <c r="D14" s="35" t="s">
        <v>5</v>
      </c>
      <c r="E14" s="35"/>
      <c r="F14" s="18" t="s">
        <v>6</v>
      </c>
      <c r="G14" s="18"/>
      <c r="H14" s="18"/>
      <c r="I14" s="1">
        <v>3940.21</v>
      </c>
      <c r="J14" s="36"/>
      <c r="K14" s="12"/>
    </row>
    <row r="15" spans="1:11" s="8" customFormat="1" x14ac:dyDescent="0.2">
      <c r="A15" s="7"/>
      <c r="B15" s="19"/>
      <c r="C15" s="25">
        <v>43691</v>
      </c>
      <c r="D15" s="35" t="s">
        <v>3</v>
      </c>
      <c r="E15" s="35"/>
      <c r="F15" s="18" t="s">
        <v>169</v>
      </c>
      <c r="G15" s="18"/>
      <c r="H15" s="18"/>
      <c r="I15" s="1">
        <v>904</v>
      </c>
      <c r="J15" s="36"/>
      <c r="K15" s="12"/>
    </row>
    <row r="16" spans="1:11" s="8" customFormat="1" x14ac:dyDescent="0.2">
      <c r="A16" s="7"/>
      <c r="B16" s="19"/>
      <c r="C16" s="25">
        <v>43691</v>
      </c>
      <c r="D16" s="35" t="s">
        <v>9</v>
      </c>
      <c r="E16" s="35"/>
      <c r="F16" s="18" t="s">
        <v>160</v>
      </c>
      <c r="G16" s="18"/>
      <c r="H16" s="18"/>
      <c r="I16" s="1">
        <v>1410.3</v>
      </c>
      <c r="J16" s="36"/>
      <c r="K16" s="12"/>
    </row>
    <row r="17" spans="1:11" s="8" customFormat="1" x14ac:dyDescent="0.2">
      <c r="A17" s="7"/>
      <c r="B17" s="19"/>
      <c r="C17" s="25">
        <v>43700</v>
      </c>
      <c r="D17" s="35" t="s">
        <v>3</v>
      </c>
      <c r="E17" s="35"/>
      <c r="F17" s="18" t="s">
        <v>161</v>
      </c>
      <c r="G17" s="18"/>
      <c r="H17" s="18"/>
      <c r="I17" s="1">
        <v>299.51</v>
      </c>
      <c r="J17" s="36"/>
      <c r="K17" s="12"/>
    </row>
    <row r="18" spans="1:11" s="8" customFormat="1" x14ac:dyDescent="0.2">
      <c r="A18" s="7"/>
      <c r="B18" s="19"/>
      <c r="C18" s="25">
        <v>43700</v>
      </c>
      <c r="D18" s="35" t="s">
        <v>3</v>
      </c>
      <c r="E18" s="35"/>
      <c r="F18" s="18" t="s">
        <v>162</v>
      </c>
      <c r="G18" s="18"/>
      <c r="H18" s="18"/>
      <c r="I18" s="1">
        <v>728</v>
      </c>
      <c r="J18" s="36"/>
      <c r="K18" s="12"/>
    </row>
    <row r="19" spans="1:11" s="8" customFormat="1" x14ac:dyDescent="0.2">
      <c r="A19" s="7"/>
      <c r="B19" s="19"/>
      <c r="C19" s="25">
        <v>43703</v>
      </c>
      <c r="D19" s="35" t="s">
        <v>141</v>
      </c>
      <c r="E19" s="35"/>
      <c r="F19" s="18" t="s">
        <v>164</v>
      </c>
      <c r="G19" s="18"/>
      <c r="H19" s="18"/>
      <c r="I19" s="1">
        <v>400</v>
      </c>
      <c r="J19" s="36"/>
      <c r="K19" s="12"/>
    </row>
    <row r="20" spans="1:11" s="8" customFormat="1" x14ac:dyDescent="0.2">
      <c r="A20" s="7"/>
      <c r="B20" s="19"/>
      <c r="C20" s="25">
        <v>43703</v>
      </c>
      <c r="D20" s="35" t="s">
        <v>159</v>
      </c>
      <c r="E20" s="35"/>
      <c r="F20" s="18" t="s">
        <v>172</v>
      </c>
      <c r="G20" s="18"/>
      <c r="H20" s="18"/>
      <c r="I20" s="1">
        <v>6000</v>
      </c>
      <c r="J20" s="36"/>
      <c r="K20" s="12"/>
    </row>
    <row r="21" spans="1:11" s="8" customFormat="1" x14ac:dyDescent="0.2">
      <c r="A21" s="7"/>
      <c r="B21" s="19"/>
      <c r="C21" s="25">
        <v>43705</v>
      </c>
      <c r="D21" s="35" t="s">
        <v>145</v>
      </c>
      <c r="E21" s="35"/>
      <c r="F21" s="18" t="s">
        <v>165</v>
      </c>
      <c r="G21" s="18"/>
      <c r="H21" s="18"/>
      <c r="I21" s="1">
        <v>26225</v>
      </c>
      <c r="J21" s="36"/>
      <c r="K21" s="12"/>
    </row>
    <row r="22" spans="1:11" s="8" customFormat="1" x14ac:dyDescent="0.2">
      <c r="A22" s="7"/>
      <c r="B22" s="19"/>
      <c r="C22" s="25">
        <v>43706</v>
      </c>
      <c r="D22" s="35" t="s">
        <v>49</v>
      </c>
      <c r="E22" s="35"/>
      <c r="F22" s="18" t="s">
        <v>166</v>
      </c>
      <c r="G22" s="18"/>
      <c r="H22" s="18"/>
      <c r="I22" s="1">
        <v>4500</v>
      </c>
      <c r="J22" s="36"/>
      <c r="K22" s="12"/>
    </row>
    <row r="23" spans="1:11" s="8" customFormat="1" x14ac:dyDescent="0.2">
      <c r="A23" s="7"/>
      <c r="B23" s="19"/>
      <c r="C23" s="25">
        <v>43707</v>
      </c>
      <c r="D23" s="35" t="s">
        <v>5</v>
      </c>
      <c r="E23" s="35"/>
      <c r="F23" s="18" t="s">
        <v>6</v>
      </c>
      <c r="G23" s="18"/>
      <c r="H23" s="18"/>
      <c r="I23" s="1">
        <v>3974.88</v>
      </c>
      <c r="J23" s="36"/>
      <c r="K23" s="12"/>
    </row>
    <row r="24" spans="1:11" s="8" customFormat="1" x14ac:dyDescent="0.2">
      <c r="A24" s="7"/>
      <c r="B24" s="19"/>
      <c r="C24" s="25">
        <v>43686</v>
      </c>
      <c r="D24" s="35" t="s">
        <v>163</v>
      </c>
      <c r="E24" s="35"/>
      <c r="F24" s="18" t="s">
        <v>167</v>
      </c>
      <c r="G24" s="18"/>
      <c r="H24" s="18"/>
      <c r="I24" s="1">
        <v>1518.99</v>
      </c>
      <c r="J24" s="36"/>
      <c r="K24" s="12"/>
    </row>
    <row r="25" spans="1:11" s="8" customFormat="1" x14ac:dyDescent="0.2">
      <c r="A25" s="7"/>
      <c r="B25" s="19"/>
      <c r="C25" s="25">
        <v>43690</v>
      </c>
      <c r="D25" s="35" t="s">
        <v>36</v>
      </c>
      <c r="E25" s="35"/>
      <c r="F25" s="18" t="s">
        <v>168</v>
      </c>
      <c r="G25" s="18"/>
      <c r="H25" s="18"/>
      <c r="I25" s="1">
        <v>52191.799999999996</v>
      </c>
      <c r="J25" s="36"/>
      <c r="K25" s="12"/>
    </row>
    <row r="26" spans="1:11" s="8" customFormat="1" x14ac:dyDescent="0.2">
      <c r="A26" s="7"/>
      <c r="B26" s="19"/>
      <c r="C26" s="25"/>
      <c r="D26" s="35"/>
      <c r="E26" s="35"/>
      <c r="F26" s="18"/>
      <c r="G26" s="18"/>
      <c r="H26" s="18"/>
      <c r="I26" s="1"/>
      <c r="J26" s="36"/>
      <c r="K26" s="12"/>
    </row>
    <row r="27" spans="1:11" s="8" customFormat="1" x14ac:dyDescent="0.2">
      <c r="A27" s="7"/>
      <c r="B27" s="19"/>
      <c r="C27" s="25"/>
      <c r="D27" s="35"/>
      <c r="E27" s="35"/>
      <c r="F27" s="18"/>
      <c r="G27" s="18"/>
      <c r="H27" s="18"/>
      <c r="I27" s="1"/>
      <c r="J27" s="36"/>
      <c r="K27" s="12"/>
    </row>
    <row r="28" spans="1:11" s="8" customFormat="1" x14ac:dyDescent="0.2">
      <c r="A28" s="7"/>
      <c r="B28" s="19"/>
      <c r="C28" s="25"/>
      <c r="D28" s="35"/>
      <c r="E28" s="35"/>
      <c r="F28" s="18"/>
      <c r="G28" s="18"/>
      <c r="H28" s="18"/>
      <c r="I28" s="1"/>
      <c r="J28" s="36"/>
      <c r="K28" s="12"/>
    </row>
    <row r="29" spans="1:11" s="8" customFormat="1" x14ac:dyDescent="0.2">
      <c r="A29" s="7"/>
      <c r="B29" s="19"/>
      <c r="C29" s="25"/>
      <c r="D29" s="35"/>
      <c r="E29" s="35"/>
      <c r="F29" s="18"/>
      <c r="G29" s="18"/>
      <c r="H29" s="18"/>
      <c r="I29" s="1"/>
      <c r="J29" s="36"/>
      <c r="K29" s="12"/>
    </row>
    <row r="30" spans="1:11" s="8" customFormat="1" x14ac:dyDescent="0.2">
      <c r="A30" s="7"/>
      <c r="B30" s="19"/>
      <c r="C30" s="25"/>
      <c r="D30" s="35"/>
      <c r="E30" s="35"/>
      <c r="F30" s="18"/>
      <c r="G30" s="18"/>
      <c r="H30" s="18"/>
      <c r="I30" s="1"/>
      <c r="J30" s="36"/>
      <c r="K30" s="12"/>
    </row>
    <row r="31" spans="1:11" s="2" customFormat="1" x14ac:dyDescent="0.2">
      <c r="A31" s="7"/>
      <c r="B31" s="19"/>
      <c r="C31" s="25"/>
      <c r="D31" s="35"/>
      <c r="E31" s="35"/>
      <c r="F31" s="18"/>
      <c r="G31" s="18"/>
      <c r="H31" s="18"/>
      <c r="I31" s="10"/>
      <c r="J31" s="36"/>
      <c r="K31" s="12"/>
    </row>
    <row r="32" spans="1:11" x14ac:dyDescent="0.2">
      <c r="A32" s="21"/>
      <c r="B32" s="19"/>
      <c r="C32" s="20"/>
      <c r="D32" s="35"/>
      <c r="E32" s="11"/>
      <c r="F32" s="11"/>
      <c r="G32" s="11"/>
      <c r="H32" s="11"/>
      <c r="I32" s="10"/>
      <c r="J32" s="36"/>
      <c r="K32" s="23"/>
    </row>
    <row r="33" spans="1:11" ht="5.0999999999999996" customHeight="1" x14ac:dyDescent="0.2">
      <c r="A33" s="22"/>
      <c r="B33" s="16"/>
      <c r="C33" s="17"/>
      <c r="D33" s="38"/>
      <c r="E33" s="27"/>
      <c r="F33" s="27"/>
      <c r="G33" s="27"/>
      <c r="H33" s="27"/>
      <c r="I33" s="39"/>
      <c r="J33" s="40"/>
      <c r="K33" s="23"/>
    </row>
    <row r="34" spans="1:11" x14ac:dyDescent="0.2">
      <c r="A34" s="22"/>
      <c r="B34" s="19"/>
      <c r="C34" s="20"/>
      <c r="D34" s="35"/>
      <c r="E34" s="41" t="s">
        <v>10</v>
      </c>
      <c r="F34" s="11"/>
      <c r="G34" s="11"/>
      <c r="H34" s="11"/>
      <c r="I34" s="42">
        <f>SUM(I13:I32)</f>
        <v>102092.69</v>
      </c>
      <c r="J34" s="36"/>
      <c r="K34" s="23"/>
    </row>
    <row r="35" spans="1:11" ht="5.0999999999999996" customHeight="1" x14ac:dyDescent="0.2">
      <c r="A35" s="22"/>
      <c r="B35" s="29"/>
      <c r="C35" s="30"/>
      <c r="D35" s="30"/>
      <c r="E35" s="24"/>
      <c r="F35" s="24"/>
      <c r="G35" s="24"/>
      <c r="H35" s="24"/>
      <c r="I35" s="43"/>
      <c r="J35" s="44"/>
      <c r="K35" s="23"/>
    </row>
    <row r="37" spans="1:11" ht="15" customHeight="1" x14ac:dyDescent="0.2"/>
    <row r="38" spans="1:11" ht="15" customHeight="1" x14ac:dyDescent="0.2"/>
    <row r="39" spans="1:11" ht="15" customHeight="1" x14ac:dyDescent="0.2"/>
    <row r="40" spans="1:11" ht="15" customHeight="1" x14ac:dyDescent="0.2"/>
    <row r="41" spans="1:11" ht="15" customHeight="1" x14ac:dyDescent="0.2"/>
    <row r="42" spans="1:11" ht="15" customHeight="1" x14ac:dyDescent="0.2"/>
    <row r="45" spans="1:11" s="8" customFormat="1" x14ac:dyDescent="0.2"/>
    <row r="46" spans="1:11" s="8" customFormat="1" x14ac:dyDescent="0.2"/>
    <row r="47" spans="1:11" s="8" customFormat="1" ht="0.95" customHeight="1" x14ac:dyDescent="0.2">
      <c r="B47" s="45"/>
      <c r="C47" s="45"/>
      <c r="D47" s="45"/>
      <c r="E47" s="45"/>
      <c r="F47" s="45"/>
      <c r="G47" s="45"/>
      <c r="H47" s="45"/>
      <c r="I47" s="45"/>
      <c r="J47" s="45"/>
    </row>
    <row r="48" spans="1:11" s="8" customFormat="1" x14ac:dyDescent="0.2">
      <c r="B48" s="4" t="s">
        <v>11</v>
      </c>
      <c r="C48" s="5"/>
      <c r="D48" s="5"/>
      <c r="E48" s="5"/>
      <c r="F48" s="5"/>
      <c r="G48" s="5"/>
      <c r="H48" s="5"/>
      <c r="I48" s="5"/>
      <c r="J48" s="5"/>
    </row>
    <row r="49" spans="2:10" s="8" customFormat="1" x14ac:dyDescent="0.2">
      <c r="B49" s="4" t="s">
        <v>12</v>
      </c>
      <c r="C49" s="5"/>
      <c r="D49" s="5"/>
      <c r="E49" s="5"/>
      <c r="F49" s="5"/>
      <c r="G49" s="5"/>
      <c r="H49" s="5"/>
      <c r="I49" s="5"/>
      <c r="J49" s="5"/>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topLeftCell="A10" zoomScale="90" zoomScaleNormal="90" workbookViewId="0">
      <selection activeCell="I25" sqref="I25"/>
    </sheetView>
  </sheetViews>
  <sheetFormatPr baseColWidth="10" defaultColWidth="11.42578125" defaultRowHeight="14.25" x14ac:dyDescent="0.2"/>
  <cols>
    <col min="1" max="1" width="10.7109375" style="3" customWidth="1"/>
    <col min="2" max="2" width="1.7109375" style="3" customWidth="1"/>
    <col min="3" max="4" width="15.7109375" style="3" customWidth="1"/>
    <col min="5" max="5" width="20.7109375" style="3" customWidth="1"/>
    <col min="6" max="6" width="25.7109375" style="3" customWidth="1"/>
    <col min="7" max="7" width="20.7109375" style="3" customWidth="1"/>
    <col min="8" max="8" width="10.7109375" style="3" customWidth="1"/>
    <col min="9" max="9" width="15.7109375" style="3" customWidth="1"/>
    <col min="10" max="10" width="1.7109375" style="3" customWidth="1"/>
    <col min="11" max="11" width="10.7109375" style="8" customWidth="1"/>
    <col min="12" max="16384" width="11.42578125" style="3"/>
  </cols>
  <sheetData>
    <row r="1" spans="1:11" s="8" customFormat="1" x14ac:dyDescent="0.2"/>
    <row r="2" spans="1:11" s="8" customFormat="1" x14ac:dyDescent="0.2"/>
    <row r="3" spans="1:11" s="8" customFormat="1" x14ac:dyDescent="0.2"/>
    <row r="4" spans="1:11" s="8" customFormat="1" x14ac:dyDescent="0.2">
      <c r="B4" s="13"/>
      <c r="C4" s="13"/>
      <c r="D4" s="13"/>
      <c r="E4" s="13"/>
      <c r="F4" s="9"/>
      <c r="G4" s="9"/>
      <c r="H4" s="9"/>
      <c r="I4" s="1"/>
      <c r="J4" s="13"/>
      <c r="K4" s="12"/>
    </row>
    <row r="5" spans="1:11" x14ac:dyDescent="0.2">
      <c r="A5" s="4"/>
      <c r="B5" s="5"/>
      <c r="C5" s="5"/>
      <c r="D5" s="5"/>
      <c r="E5" s="5"/>
      <c r="F5" s="6"/>
      <c r="G5" s="6"/>
      <c r="H5" s="6"/>
      <c r="I5" s="6"/>
      <c r="J5" s="5"/>
      <c r="K5" s="5"/>
    </row>
    <row r="6" spans="1:11" x14ac:dyDescent="0.2">
      <c r="A6" s="4"/>
      <c r="B6" s="5"/>
      <c r="C6" s="5"/>
      <c r="D6" s="5"/>
      <c r="E6" s="5"/>
      <c r="F6" s="6"/>
      <c r="G6" s="6"/>
      <c r="H6" s="6"/>
      <c r="I6" s="6"/>
      <c r="J6" s="5"/>
      <c r="K6" s="5"/>
    </row>
    <row r="7" spans="1:11" x14ac:dyDescent="0.2">
      <c r="A7" s="4"/>
      <c r="B7" s="5"/>
      <c r="C7" s="5"/>
      <c r="D7" s="5"/>
      <c r="E7" s="5"/>
      <c r="F7" s="6"/>
      <c r="G7" s="6"/>
      <c r="H7" s="6"/>
      <c r="I7" s="6"/>
      <c r="J7" s="5"/>
      <c r="K7" s="5"/>
    </row>
    <row r="8" spans="1:11" x14ac:dyDescent="0.2">
      <c r="A8" s="8"/>
      <c r="B8" s="22"/>
      <c r="C8" s="22"/>
      <c r="D8" s="31"/>
      <c r="E8" s="31"/>
      <c r="F8" s="31"/>
      <c r="G8" s="31"/>
      <c r="H8" s="31"/>
      <c r="I8" s="31"/>
      <c r="J8" s="22"/>
    </row>
    <row r="9" spans="1:11" x14ac:dyDescent="0.2">
      <c r="A9" s="8"/>
      <c r="B9" s="22"/>
      <c r="C9" s="22"/>
      <c r="D9" s="31"/>
      <c r="E9" s="31"/>
      <c r="F9" s="31"/>
      <c r="G9" s="31"/>
      <c r="H9" s="31"/>
      <c r="I9" s="31"/>
      <c r="J9" s="22"/>
    </row>
    <row r="10" spans="1:11" x14ac:dyDescent="0.2">
      <c r="A10" s="8"/>
      <c r="B10" s="4" t="s">
        <v>173</v>
      </c>
      <c r="C10" s="5"/>
      <c r="D10" s="5"/>
      <c r="E10" s="5"/>
      <c r="F10" s="5"/>
      <c r="G10" s="5"/>
      <c r="H10" s="5"/>
      <c r="I10" s="5"/>
      <c r="J10" s="5"/>
    </row>
    <row r="11" spans="1:11" x14ac:dyDescent="0.2">
      <c r="A11" s="8"/>
      <c r="B11" s="26"/>
      <c r="C11" s="26"/>
      <c r="D11" s="32"/>
      <c r="E11" s="32"/>
      <c r="F11" s="32"/>
      <c r="G11" s="32"/>
      <c r="H11" s="32"/>
      <c r="I11" s="32"/>
      <c r="J11" s="26"/>
    </row>
    <row r="12" spans="1:11" x14ac:dyDescent="0.2">
      <c r="A12" s="7"/>
      <c r="B12" s="28"/>
      <c r="C12" s="14" t="s">
        <v>0</v>
      </c>
      <c r="D12" s="14" t="s">
        <v>1</v>
      </c>
      <c r="E12" s="14"/>
      <c r="F12" s="15" t="s">
        <v>7</v>
      </c>
      <c r="G12" s="15"/>
      <c r="H12" s="15"/>
      <c r="I12" s="33" t="s">
        <v>8</v>
      </c>
      <c r="J12" s="34"/>
      <c r="K12" s="12"/>
    </row>
    <row r="13" spans="1:11" s="8" customFormat="1" x14ac:dyDescent="0.2">
      <c r="A13" s="7"/>
      <c r="B13" s="19"/>
      <c r="C13" s="25"/>
      <c r="D13" s="35"/>
      <c r="E13" s="35"/>
      <c r="F13" s="18"/>
      <c r="G13" s="18"/>
      <c r="H13" s="18"/>
      <c r="I13" s="1"/>
      <c r="J13" s="36"/>
      <c r="K13" s="12"/>
    </row>
    <row r="14" spans="1:11" s="8" customFormat="1" x14ac:dyDescent="0.2">
      <c r="A14" s="7"/>
      <c r="B14" s="19"/>
      <c r="C14" s="25">
        <v>43713</v>
      </c>
      <c r="D14" s="35" t="s">
        <v>174</v>
      </c>
      <c r="E14" s="35"/>
      <c r="F14" s="18" t="s">
        <v>175</v>
      </c>
      <c r="G14" s="18"/>
      <c r="H14" s="18"/>
      <c r="I14" s="1">
        <v>1220.8</v>
      </c>
      <c r="J14" s="36"/>
      <c r="K14" s="12"/>
    </row>
    <row r="15" spans="1:11" s="8" customFormat="1" x14ac:dyDescent="0.2">
      <c r="A15" s="7"/>
      <c r="B15" s="19"/>
      <c r="C15" s="25">
        <v>43718</v>
      </c>
      <c r="D15" s="35" t="s">
        <v>176</v>
      </c>
      <c r="E15" s="35"/>
      <c r="F15" s="18" t="s">
        <v>177</v>
      </c>
      <c r="G15" s="18"/>
      <c r="H15" s="18"/>
      <c r="I15" s="1">
        <v>1862.7</v>
      </c>
      <c r="J15" s="36"/>
      <c r="K15" s="12"/>
    </row>
    <row r="16" spans="1:11" s="8" customFormat="1" x14ac:dyDescent="0.2">
      <c r="A16" s="7"/>
      <c r="B16" s="19"/>
      <c r="C16" s="25">
        <v>43355</v>
      </c>
      <c r="D16" s="35" t="s">
        <v>61</v>
      </c>
      <c r="E16" s="35"/>
      <c r="F16" s="18" t="s">
        <v>178</v>
      </c>
      <c r="G16" s="18"/>
      <c r="H16" s="18"/>
      <c r="I16" s="1">
        <v>1500</v>
      </c>
      <c r="J16" s="36"/>
      <c r="K16" s="12"/>
    </row>
    <row r="17" spans="1:11" s="8" customFormat="1" x14ac:dyDescent="0.2">
      <c r="A17" s="7"/>
      <c r="B17" s="19"/>
      <c r="C17" s="25">
        <v>43721</v>
      </c>
      <c r="D17" s="35" t="s">
        <v>9</v>
      </c>
      <c r="E17" s="35"/>
      <c r="F17" s="18" t="s">
        <v>179</v>
      </c>
      <c r="G17" s="18"/>
      <c r="H17" s="18"/>
      <c r="I17" s="1">
        <v>939.09</v>
      </c>
      <c r="J17" s="36"/>
      <c r="K17" s="12"/>
    </row>
    <row r="18" spans="1:11" s="8" customFormat="1" x14ac:dyDescent="0.2">
      <c r="A18" s="7"/>
      <c r="B18" s="19"/>
      <c r="C18" s="25">
        <v>43725</v>
      </c>
      <c r="D18" s="35" t="s">
        <v>5</v>
      </c>
      <c r="E18" s="35"/>
      <c r="F18" s="18" t="s">
        <v>6</v>
      </c>
      <c r="G18" s="18"/>
      <c r="H18" s="18"/>
      <c r="I18" s="1">
        <v>3697.05</v>
      </c>
      <c r="J18" s="36"/>
      <c r="K18" s="12"/>
    </row>
    <row r="19" spans="1:11" s="8" customFormat="1" x14ac:dyDescent="0.2">
      <c r="A19" s="7"/>
      <c r="B19" s="19"/>
      <c r="C19" s="25">
        <v>43731</v>
      </c>
      <c r="D19" s="35" t="s">
        <v>180</v>
      </c>
      <c r="E19" s="35"/>
      <c r="F19" s="18" t="s">
        <v>181</v>
      </c>
      <c r="G19" s="18"/>
      <c r="H19" s="18"/>
      <c r="I19" s="1">
        <v>400</v>
      </c>
      <c r="J19" s="36"/>
      <c r="K19" s="12"/>
    </row>
    <row r="20" spans="1:11" s="8" customFormat="1" x14ac:dyDescent="0.2">
      <c r="A20" s="7"/>
      <c r="B20" s="19"/>
      <c r="C20" s="25">
        <v>43731</v>
      </c>
      <c r="D20" s="35" t="s">
        <v>3</v>
      </c>
      <c r="E20" s="35"/>
      <c r="F20" s="18" t="s">
        <v>182</v>
      </c>
      <c r="G20" s="18"/>
      <c r="H20" s="18"/>
      <c r="I20" s="1">
        <v>299</v>
      </c>
      <c r="J20" s="36"/>
      <c r="K20" s="12"/>
    </row>
    <row r="21" spans="1:11" s="8" customFormat="1" x14ac:dyDescent="0.2">
      <c r="A21" s="7"/>
      <c r="B21" s="19"/>
      <c r="C21" s="25">
        <v>43731</v>
      </c>
      <c r="D21" s="35" t="s">
        <v>3</v>
      </c>
      <c r="E21" s="35"/>
      <c r="F21" s="18" t="s">
        <v>183</v>
      </c>
      <c r="G21" s="18"/>
      <c r="H21" s="18"/>
      <c r="I21" s="1">
        <v>904</v>
      </c>
      <c r="J21" s="36"/>
      <c r="K21" s="12"/>
    </row>
    <row r="22" spans="1:11" s="8" customFormat="1" x14ac:dyDescent="0.2">
      <c r="A22" s="7"/>
      <c r="B22" s="19"/>
      <c r="C22" s="25">
        <v>43731</v>
      </c>
      <c r="D22" s="35" t="s">
        <v>184</v>
      </c>
      <c r="E22" s="35"/>
      <c r="F22" s="18" t="s">
        <v>185</v>
      </c>
      <c r="G22" s="18"/>
      <c r="H22" s="18"/>
      <c r="I22" s="1">
        <v>3205</v>
      </c>
      <c r="J22" s="36"/>
      <c r="K22" s="12"/>
    </row>
    <row r="23" spans="1:11" s="8" customFormat="1" x14ac:dyDescent="0.2">
      <c r="A23" s="7"/>
      <c r="B23" s="19"/>
      <c r="C23" s="25">
        <v>43731</v>
      </c>
      <c r="D23" s="35" t="s">
        <v>3</v>
      </c>
      <c r="E23" s="35"/>
      <c r="F23" s="18" t="s">
        <v>186</v>
      </c>
      <c r="G23" s="18"/>
      <c r="H23" s="18"/>
      <c r="I23" s="1">
        <v>296</v>
      </c>
      <c r="J23" s="36"/>
      <c r="K23" s="12"/>
    </row>
    <row r="24" spans="1:11" s="8" customFormat="1" x14ac:dyDescent="0.2">
      <c r="A24" s="7"/>
      <c r="B24" s="19"/>
      <c r="C24" s="25">
        <v>43732</v>
      </c>
      <c r="D24" s="35" t="s">
        <v>187</v>
      </c>
      <c r="E24" s="35"/>
      <c r="F24" s="18" t="s">
        <v>188</v>
      </c>
      <c r="G24" s="18"/>
      <c r="H24" s="18"/>
      <c r="I24" s="1">
        <v>257.31</v>
      </c>
      <c r="J24" s="36"/>
      <c r="K24" s="12"/>
    </row>
    <row r="25" spans="1:11" s="8" customFormat="1" x14ac:dyDescent="0.2">
      <c r="A25" s="7"/>
      <c r="B25" s="19"/>
      <c r="C25" s="25">
        <v>43735</v>
      </c>
      <c r="D25" s="35" t="s">
        <v>189</v>
      </c>
      <c r="E25" s="35"/>
      <c r="F25" s="18" t="s">
        <v>190</v>
      </c>
      <c r="G25" s="18"/>
      <c r="H25" s="18"/>
      <c r="I25" s="1">
        <v>26225</v>
      </c>
      <c r="J25" s="36"/>
      <c r="K25" s="12"/>
    </row>
    <row r="26" spans="1:11" s="8" customFormat="1" x14ac:dyDescent="0.2">
      <c r="A26" s="7"/>
      <c r="B26" s="19"/>
      <c r="C26" s="25">
        <v>43735</v>
      </c>
      <c r="D26" s="35" t="s">
        <v>191</v>
      </c>
      <c r="E26" s="35"/>
      <c r="F26" s="18" t="s">
        <v>192</v>
      </c>
      <c r="G26" s="18"/>
      <c r="H26" s="18"/>
      <c r="I26" s="1">
        <v>4500</v>
      </c>
      <c r="J26" s="36"/>
      <c r="K26" s="12"/>
    </row>
    <row r="27" spans="1:11" s="8" customFormat="1" x14ac:dyDescent="0.2">
      <c r="A27" s="7"/>
      <c r="B27" s="19"/>
      <c r="C27" s="25">
        <v>43738</v>
      </c>
      <c r="D27" s="35" t="s">
        <v>5</v>
      </c>
      <c r="E27" s="35"/>
      <c r="F27" s="18" t="s">
        <v>6</v>
      </c>
      <c r="G27" s="18"/>
      <c r="H27" s="18"/>
      <c r="I27" s="1">
        <v>3976</v>
      </c>
      <c r="J27" s="36"/>
      <c r="K27" s="12"/>
    </row>
    <row r="28" spans="1:11" s="8" customFormat="1" x14ac:dyDescent="0.2">
      <c r="A28" s="7"/>
      <c r="B28" s="19"/>
      <c r="C28" s="25">
        <v>43731</v>
      </c>
      <c r="D28" s="35" t="s">
        <v>163</v>
      </c>
      <c r="E28" s="35"/>
      <c r="F28" s="18" t="s">
        <v>193</v>
      </c>
      <c r="G28" s="18"/>
      <c r="H28" s="18"/>
      <c r="I28" s="1">
        <v>2430.37</v>
      </c>
      <c r="J28" s="36"/>
      <c r="K28" s="12"/>
    </row>
    <row r="29" spans="1:11" s="8" customFormat="1" x14ac:dyDescent="0.2">
      <c r="A29" s="7"/>
      <c r="B29" s="19"/>
      <c r="C29" s="25"/>
      <c r="D29" s="35"/>
      <c r="E29" s="35"/>
      <c r="F29" s="18"/>
      <c r="G29" s="18"/>
      <c r="H29" s="18"/>
      <c r="I29" s="1"/>
      <c r="J29" s="36"/>
      <c r="K29" s="12"/>
    </row>
    <row r="30" spans="1:11" s="8" customFormat="1" x14ac:dyDescent="0.2">
      <c r="A30" s="7"/>
      <c r="B30" s="19"/>
      <c r="C30" s="25"/>
      <c r="D30" s="35"/>
      <c r="E30" s="35"/>
      <c r="F30" s="18"/>
      <c r="G30" s="18"/>
      <c r="H30" s="18"/>
      <c r="I30" s="1"/>
      <c r="J30" s="36"/>
      <c r="K30" s="12"/>
    </row>
    <row r="31" spans="1:11" s="8" customFormat="1" x14ac:dyDescent="0.2">
      <c r="A31" s="7"/>
      <c r="B31" s="19"/>
      <c r="C31" s="25"/>
      <c r="D31" s="35"/>
      <c r="E31" s="35"/>
      <c r="F31" s="18"/>
      <c r="G31" s="18"/>
      <c r="H31" s="18"/>
      <c r="I31" s="1"/>
      <c r="J31" s="36"/>
      <c r="K31" s="12"/>
    </row>
    <row r="32" spans="1:11" s="8" customFormat="1" x14ac:dyDescent="0.2">
      <c r="A32" s="7"/>
      <c r="B32" s="19"/>
      <c r="C32" s="25"/>
      <c r="D32" s="35"/>
      <c r="E32" s="35"/>
      <c r="F32" s="18"/>
      <c r="G32" s="18"/>
      <c r="H32" s="18"/>
      <c r="I32" s="1"/>
      <c r="J32" s="36"/>
      <c r="K32" s="12"/>
    </row>
    <row r="33" spans="1:11" s="8" customFormat="1" x14ac:dyDescent="0.2">
      <c r="A33" s="7"/>
      <c r="B33" s="19"/>
      <c r="C33" s="25"/>
      <c r="D33" s="35"/>
      <c r="E33" s="35"/>
      <c r="F33" s="18"/>
      <c r="G33" s="18"/>
      <c r="H33" s="18"/>
      <c r="I33" s="1"/>
      <c r="J33" s="36"/>
      <c r="K33" s="12"/>
    </row>
    <row r="34" spans="1:11" s="2" customFormat="1" x14ac:dyDescent="0.2">
      <c r="A34" s="7"/>
      <c r="B34" s="19"/>
      <c r="C34" s="25"/>
      <c r="D34" s="35"/>
      <c r="E34" s="35"/>
      <c r="F34" s="18"/>
      <c r="G34" s="18"/>
      <c r="H34" s="18"/>
      <c r="I34" s="10"/>
      <c r="J34" s="36"/>
      <c r="K34" s="12"/>
    </row>
    <row r="35" spans="1:11" x14ac:dyDescent="0.2">
      <c r="A35" s="21"/>
      <c r="B35" s="19"/>
      <c r="C35" s="20"/>
      <c r="D35" s="35"/>
      <c r="E35" s="11"/>
      <c r="F35" s="11"/>
      <c r="G35" s="11"/>
      <c r="H35" s="11"/>
      <c r="I35" s="10"/>
      <c r="J35" s="36"/>
      <c r="K35" s="23"/>
    </row>
    <row r="36" spans="1:11" ht="5.0999999999999996" customHeight="1" x14ac:dyDescent="0.2">
      <c r="A36" s="22"/>
      <c r="B36" s="16"/>
      <c r="C36" s="17"/>
      <c r="D36" s="38"/>
      <c r="E36" s="27"/>
      <c r="F36" s="27"/>
      <c r="G36" s="27"/>
      <c r="H36" s="27"/>
      <c r="I36" s="39"/>
      <c r="J36" s="40"/>
      <c r="K36" s="23"/>
    </row>
    <row r="37" spans="1:11" x14ac:dyDescent="0.2">
      <c r="A37" s="22"/>
      <c r="B37" s="19"/>
      <c r="C37" s="20"/>
      <c r="D37" s="35"/>
      <c r="E37" s="41" t="s">
        <v>10</v>
      </c>
      <c r="F37" s="11"/>
      <c r="G37" s="11"/>
      <c r="H37" s="11"/>
      <c r="I37" s="42">
        <f>SUM(I13:I35)</f>
        <v>51712.32</v>
      </c>
      <c r="J37" s="36"/>
      <c r="K37" s="23"/>
    </row>
    <row r="38" spans="1:11" ht="5.0999999999999996" customHeight="1" x14ac:dyDescent="0.2">
      <c r="A38" s="22"/>
      <c r="B38" s="29"/>
      <c r="C38" s="30"/>
      <c r="D38" s="30"/>
      <c r="E38" s="24"/>
      <c r="F38" s="24"/>
      <c r="G38" s="24"/>
      <c r="H38" s="24"/>
      <c r="I38" s="43"/>
      <c r="J38" s="44"/>
      <c r="K38" s="23"/>
    </row>
    <row r="40" spans="1:11" ht="15" customHeight="1" x14ac:dyDescent="0.2"/>
    <row r="41" spans="1:11" ht="15" customHeight="1" x14ac:dyDescent="0.2"/>
    <row r="42" spans="1:11" ht="15" customHeight="1" x14ac:dyDescent="0.2"/>
    <row r="45" spans="1:11" s="8" customFormat="1" x14ac:dyDescent="0.2"/>
    <row r="46" spans="1:11" s="8" customFormat="1" x14ac:dyDescent="0.2"/>
    <row r="47" spans="1:11" s="8" customFormat="1" ht="0.95" customHeight="1" x14ac:dyDescent="0.2">
      <c r="B47" s="45"/>
      <c r="C47" s="45"/>
      <c r="D47" s="45"/>
      <c r="E47" s="45"/>
      <c r="F47" s="45"/>
      <c r="G47" s="45"/>
      <c r="H47" s="45"/>
      <c r="I47" s="45"/>
      <c r="J47" s="45"/>
    </row>
    <row r="48" spans="1:11" s="8" customFormat="1" x14ac:dyDescent="0.2">
      <c r="B48" s="4" t="s">
        <v>11</v>
      </c>
      <c r="C48" s="5"/>
      <c r="D48" s="5"/>
      <c r="E48" s="5"/>
      <c r="F48" s="5"/>
      <c r="G48" s="5"/>
      <c r="H48" s="5"/>
      <c r="I48" s="5"/>
      <c r="J48" s="5"/>
    </row>
    <row r="49" spans="2:10" s="8" customFormat="1" x14ac:dyDescent="0.2">
      <c r="B49" s="4" t="s">
        <v>12</v>
      </c>
      <c r="C49" s="5"/>
      <c r="D49" s="5"/>
      <c r="E49" s="5"/>
      <c r="F49" s="5"/>
      <c r="G49" s="5"/>
      <c r="H49" s="5"/>
      <c r="I49" s="5"/>
      <c r="J49" s="5"/>
    </row>
    <row r="55" spans="2:10" x14ac:dyDescent="0.2">
      <c r="I55" s="8"/>
    </row>
    <row r="56" spans="2:10" x14ac:dyDescent="0.2">
      <c r="I56" s="8"/>
    </row>
    <row r="57" spans="2:10" x14ac:dyDescent="0.2">
      <c r="I57" s="8"/>
    </row>
    <row r="58" spans="2:10" x14ac:dyDescent="0.2">
      <c r="I58" s="8"/>
    </row>
    <row r="59" spans="2:10" x14ac:dyDescent="0.2">
      <c r="I59" s="8"/>
    </row>
    <row r="60" spans="2:10" x14ac:dyDescent="0.2">
      <c r="I60" s="8"/>
    </row>
    <row r="61" spans="2:10" x14ac:dyDescent="0.2">
      <c r="I61" s="8"/>
    </row>
    <row r="62" spans="2:10" x14ac:dyDescent="0.2">
      <c r="I62" s="8"/>
    </row>
    <row r="63" spans="2:10" x14ac:dyDescent="0.2">
      <c r="I63" s="8"/>
    </row>
    <row r="64" spans="2:10" x14ac:dyDescent="0.2">
      <c r="I64" s="8"/>
    </row>
    <row r="65" spans="9:9" x14ac:dyDescent="0.2">
      <c r="I65" s="8"/>
    </row>
    <row r="66" spans="9:9" x14ac:dyDescent="0.2">
      <c r="I66" s="8"/>
    </row>
    <row r="67" spans="9:9" x14ac:dyDescent="0.2">
      <c r="I67" s="8"/>
    </row>
    <row r="68" spans="9:9" x14ac:dyDescent="0.2">
      <c r="I68" s="8"/>
    </row>
    <row r="69" spans="9:9" x14ac:dyDescent="0.2">
      <c r="I69" s="8"/>
    </row>
    <row r="70" spans="9:9" x14ac:dyDescent="0.2">
      <c r="I70" s="8"/>
    </row>
    <row r="71" spans="9:9" x14ac:dyDescent="0.2">
      <c r="I71" s="8"/>
    </row>
    <row r="72" spans="9:9" x14ac:dyDescent="0.2">
      <c r="I72" s="8"/>
    </row>
    <row r="73" spans="9:9" x14ac:dyDescent="0.2">
      <c r="I73" s="8"/>
    </row>
    <row r="74" spans="9:9" x14ac:dyDescent="0.2">
      <c r="I74" s="8"/>
    </row>
    <row r="75" spans="9:9" x14ac:dyDescent="0.2">
      <c r="I75" s="8"/>
    </row>
    <row r="76" spans="9:9" x14ac:dyDescent="0.2">
      <c r="I76" s="8"/>
    </row>
    <row r="77" spans="9:9" x14ac:dyDescent="0.2">
      <c r="I77" s="8"/>
    </row>
    <row r="78" spans="9:9" x14ac:dyDescent="0.2">
      <c r="I78" s="8"/>
    </row>
    <row r="79" spans="9:9" x14ac:dyDescent="0.2">
      <c r="I79" s="8"/>
    </row>
  </sheetData>
  <pageMargins left="0.39370078740157483" right="0.39370078740157483" top="0.39370078740157483" bottom="0.39370078740157483" header="0.31496062992125984" footer="0.31496062992125984"/>
  <pageSetup scale="85"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 N E</vt:lpstr>
      <vt:lpstr>F E B</vt:lpstr>
      <vt:lpstr>M A R</vt:lpstr>
      <vt:lpstr>A B R </vt:lpstr>
      <vt:lpstr>M A Y</vt:lpstr>
      <vt:lpstr>J U N</vt:lpstr>
      <vt:lpstr>J U L</vt:lpstr>
      <vt:lpstr>A G O</vt:lpstr>
      <vt:lpstr>S E P </vt:lpstr>
      <vt:lpstr>O C T </vt:lpstr>
      <vt:lpstr>N O V</vt:lpstr>
      <vt:lpstr>D I 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 de caza</dc:creator>
  <cp:lastModifiedBy>Kestler Diaz</cp:lastModifiedBy>
  <cp:lastPrinted>2019-11-14T22:21:07Z</cp:lastPrinted>
  <dcterms:created xsi:type="dcterms:W3CDTF">2008-09-10T16:47:20Z</dcterms:created>
  <dcterms:modified xsi:type="dcterms:W3CDTF">2020-02-14T16:17:55Z</dcterms:modified>
</cp:coreProperties>
</file>